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30" activeTab="0"/>
  </bookViews>
  <sheets>
    <sheet name="PAA Resumen 2021" sheetId="1" r:id="rId1"/>
    <sheet name="PAA Completo" sheetId="2" r:id="rId2"/>
    <sheet name="fza. de tjo." sheetId="3" r:id="rId3"/>
  </sheets>
  <definedNames>
    <definedName name="_xlnm.Print_Area" localSheetId="0">'PAA Resumen 2021'!$A$1:$BH$44</definedName>
  </definedNames>
  <calcPr fullCalcOnLoad="1"/>
</workbook>
</file>

<file path=xl/sharedStrings.xml><?xml version="1.0" encoding="utf-8"?>
<sst xmlns="http://schemas.openxmlformats.org/spreadsheetml/2006/main" count="307" uniqueCount="137">
  <si>
    <t>CLAVE DE PROGRAMA</t>
  </si>
  <si>
    <t>PROGRAMACIÓN</t>
  </si>
  <si>
    <t>PRIMER TRIMESTRE</t>
  </si>
  <si>
    <t>SEGUNDO TRIMESTRE</t>
  </si>
  <si>
    <t>TERCER TRIMESTRE</t>
  </si>
  <si>
    <t>CUARTO TRIMESTRE</t>
  </si>
  <si>
    <t>ACTIVIDADES ADMINISTRATIVAS</t>
  </si>
  <si>
    <t>CAPACITACIÓN</t>
  </si>
  <si>
    <t>TOTAL DE LA FUERZA DE TRABAJO DEL OIC</t>
  </si>
  <si>
    <t>PLANTILLA REAL DEL ÓRGANO INTERNO DE CONTROL</t>
  </si>
  <si>
    <t>PLANEACIÓN, DIRECCIÓN Y SUPERVISIÓN</t>
  </si>
  <si>
    <t>COMITÉS</t>
  </si>
  <si>
    <t>JUNTAS Y CONSEJOS</t>
  </si>
  <si>
    <t>JUSTIFICACIÓN</t>
  </si>
  <si>
    <t>PLANTILLA AUTORIZADA DEL ÓRGANO INTERNO DE CONTROL</t>
  </si>
  <si>
    <t>PLAZAS VACANTES</t>
  </si>
  <si>
    <t>VACACIONES E INCAPACIDADES DEL PERSONAL</t>
  </si>
  <si>
    <t>INFORMES A LA SFP Y OTRAS INSTANCIAS</t>
  </si>
  <si>
    <t>AUDITORÍAS</t>
  </si>
  <si>
    <t>LUGAR, ÁREA O RUBRO A REVISAR</t>
  </si>
  <si>
    <t>DESARROLLO Y MEJORA DE LA GESTIÓN PÚBLICA</t>
  </si>
  <si>
    <t>CONTROVERSIAS Y SANCIONES EN CONTRATACIONES PÚBLICAS</t>
  </si>
  <si>
    <t xml:space="preserve">No. REGISTRO SHCP: </t>
  </si>
  <si>
    <t xml:space="preserve"> AÑO: 20</t>
  </si>
  <si>
    <t xml:space="preserve">                            ____________________________________________________________________</t>
  </si>
  <si>
    <t>ACTIVIDADES QUE NO REÚNEN LOS REQUISITOS DE UNA AUDITORÍA</t>
  </si>
  <si>
    <t>QUEJAS Y DENUNCIAS</t>
  </si>
  <si>
    <t>No. PROG.
AUDITORÍA O
SEGUIMIENTO</t>
  </si>
  <si>
    <t>SEGUIMIENTO DE OBSERVACIONES</t>
  </si>
  <si>
    <t>TOTAL SEMANAS PERSONA</t>
  </si>
  <si>
    <t>TRANSFORMACIÓN DE LAS INSTITUCIONES PÚBLICAS MEDIANTE LA IMPLEMENTACIÓN DE LA ESTRATEGIA DIGITAL NACIONAL</t>
  </si>
  <si>
    <t>PLANTILLA REAL DEL ÁREA DE AUDITORÍA INTERNA</t>
  </si>
  <si>
    <t>PLANTILLA REAL DEL ÁREA DE AUDITORÍA PARA DESARROLLO Y MEJORA</t>
  </si>
  <si>
    <t>DE LA GESTIÓN PÚBLICA</t>
  </si>
  <si>
    <t>PLANTILLA REAL DEL ÁREA DE RESPONSABILIDADES</t>
  </si>
  <si>
    <t>PLANTILLA REAL DEL ÁREA DE QUEJAS</t>
  </si>
  <si>
    <t>TOTAL
SEMANAS
REVISIÓN</t>
  </si>
  <si>
    <t>NOMBRE Y FIRMA DE LA PERSONA TITULAR DEL ÓRGANO INTERNO DE CONTROL</t>
  </si>
  <si>
    <t>RESPONSABILIDADES ADMINISTRATIVAS DE LAS Y LOS SERVIDORES PÚBLICOS</t>
  </si>
  <si>
    <t>ÀREA CRÌTICA PROCLIVE A CORRUPCIÒN</t>
  </si>
  <si>
    <t>X</t>
  </si>
  <si>
    <t>TODAS LAS  ÁREAS QUE TIENEN OBSERVACIONES PENDIENTES DE ATENDER</t>
  </si>
  <si>
    <t>MONTO DEL PRESUPUESTO</t>
  </si>
  <si>
    <t>CANTIDAD DE OBSERVACIONES</t>
  </si>
  <si>
    <t xml:space="preserve">                                    LIC. ROBERTO CABELLO GARCÌA.</t>
  </si>
  <si>
    <t>INSTITUCIÓN:                    UNIVERSIDAD PEDAGÒGICA NACIONAL</t>
  </si>
  <si>
    <t>TODAS LAS  ÁREAS QUE TIENEN OBSERVACIONES PENDIENTES DE ATENDER.</t>
  </si>
  <si>
    <t>TRANSPARENCIA, GOBIERNO ABIERTO, INTEGRIDAD PÚBLICA, PARTICIPACIÓN CIUDADANA Y ÉTICA, PARA LA PREVENCIÓN Y COMBATE A LA CORRUPCIÓN</t>
  </si>
  <si>
    <t>PROGRAMA ANUAL DE TRABAJO</t>
  </si>
  <si>
    <t>AUDITORIA</t>
  </si>
  <si>
    <t>SH</t>
  </si>
  <si>
    <t xml:space="preserve">                                                                                  FUERZA DE TRABAJO</t>
  </si>
  <si>
    <t xml:space="preserve">                                                                                           ACTIVIDAD</t>
  </si>
  <si>
    <t>11030 UNIVERSIDAD PEDAGOGICA NACIONAL</t>
  </si>
  <si>
    <t>TOTAL</t>
  </si>
  <si>
    <t>LIC. ROBERTO CABELLO GARCÍA</t>
  </si>
  <si>
    <t>NOMBRE Y FIRMA DEL TITULAR DEL ÓRGANO INTERNO DE CONTROL</t>
  </si>
  <si>
    <t>Creado por: Marisela Pérez Juárez</t>
  </si>
  <si>
    <t>pagina 2 de 2</t>
  </si>
  <si>
    <t>EJERCICIO 2020</t>
  </si>
  <si>
    <t>VACANTE</t>
  </si>
  <si>
    <t>No. Rev.</t>
  </si>
  <si>
    <t>Tipo Rev.</t>
  </si>
  <si>
    <t>Prog./ Adic.</t>
  </si>
  <si>
    <t>Clave Prog.</t>
  </si>
  <si>
    <t>Instancia</t>
  </si>
  <si>
    <t>Justificación</t>
  </si>
  <si>
    <t>Área a revisar</t>
  </si>
  <si>
    <t>Descripción</t>
  </si>
  <si>
    <t>Objetivo</t>
  </si>
  <si>
    <t>Semana Prog. de</t>
  </si>
  <si>
    <t>Total Semanas</t>
  </si>
  <si>
    <t>Periodo de revisión</t>
  </si>
  <si>
    <t>Auditoría Precedente</t>
  </si>
  <si>
    <t>Muestra</t>
  </si>
  <si>
    <t>Universo</t>
  </si>
  <si>
    <t>Riesgos</t>
  </si>
  <si>
    <t>Cuadrante</t>
  </si>
  <si>
    <t>Inicio</t>
  </si>
  <si>
    <t>Término</t>
  </si>
  <si>
    <t>Revisión</t>
  </si>
  <si>
    <t>Hombre</t>
  </si>
  <si>
    <t>Fin</t>
  </si>
  <si>
    <t>Al Desempeño</t>
  </si>
  <si>
    <t>OIC</t>
  </si>
  <si>
    <t>ÁREAS CRÍTICAS PROCLIVES A CORRUPCIÓN</t>
  </si>
  <si>
    <t>Subdirección de Recursos Materiales y Servicios</t>
  </si>
  <si>
    <t>Dirección de Investigación</t>
  </si>
  <si>
    <t>Subdirección de Recursos Financieros (Gasto Corriente)</t>
  </si>
  <si>
    <t>Dirección de Biblioteca</t>
  </si>
  <si>
    <t>Auditoria</t>
  </si>
  <si>
    <t>Seguimiento</t>
  </si>
  <si>
    <t>P</t>
  </si>
  <si>
    <t>OTROS (ESPECIFICAR)</t>
  </si>
  <si>
    <t>Diversas áreas de la universidad pedagógica nacional. (seguimiento).</t>
  </si>
  <si>
    <t>Diversas áreas de la universidad pedagógica nacional. (seguimiento).Verificar la implementación de las recomendaciones propuestas por el órgano interno de control u otra instancia fiscalizadora, promoviendo la participación y apoyo de los titulares responsables evaluando que se hayan efectuado las acciones en las fechas programadas que tiendan a corregir y/o prevenir la recurrencia de las situaciones observadas, replanteando las recomendaciones que se consideren necesarias, y ampliando el alcance de los procedimientos de auditoria en caso de detectarse otras irregularidades.</t>
  </si>
  <si>
    <t>Abatir la recurrencia de la problemática observada  e impulsar la mejora continua en las áreas que integran la  institución,  propiciando el cumplimiento de las disposiciones legales o administrativas; así como implementar acciones que impacten de manera significativa en la calidad de la función institucional.</t>
  </si>
  <si>
    <t>Desempeño</t>
  </si>
  <si>
    <t>p</t>
  </si>
  <si>
    <t>30/092021</t>
  </si>
  <si>
    <t>SUBDIRECCIÓN DE RECURSOS MATERIALES Y SERVICIOS (SERVICIOS DE MANTENIMIENTO)</t>
  </si>
  <si>
    <t>Comunicación Social</t>
  </si>
  <si>
    <t>SECRETARIA ACADEMICA (COMUNICACIÓN SOCIAL).</t>
  </si>
  <si>
    <t xml:space="preserve">Se revisará el proceso de control interno verificando el apego a la normatividad en la materia, que permita el cumplimiento de metas y objetivos.
Identificar el procedimiento con el cual actualmente se está manejando el otorgamiento de l• Verificar el proceso del control interno verificando el apego a la normatividad en la materia, que permita el cumplimiento de metas y objetivos.
• Revisar los informes de los programas y proyectos de investigación a efecto de verificar si los resultados alcanzados son satisfactorios, y si estos reflejan un avance suficiente para alcanzar las metas establecidas.
• Revisar en que medios se difunden los trabajos de los investigadores ya sea en seminarios, cursos, conferencias, libros y publicación de periódicos etc…
• Identificar el procedimiento para el otorgamiento de los proyectos especiales.
• Conocer el estado que guardan los proyectos especiales, a razón de: total de proyectos, nombre del proyecto, nombre del responsable, fecha de inicio, fecha de conclusión, tipo de financiamiento y status.
</t>
  </si>
  <si>
    <t>Evaluar en forma selectiva, la eficiencia, eficacia y economía en la consecución de los objetivos y metas establecidos en los proyectos de investigación, así como su apego a la normatividad que les es aplicable y, en su caso, promover y proponer las acciones que permitan mejorar la eficiencia operativa.</t>
  </si>
  <si>
    <t xml:space="preserve">Verificar los programas correspondientes a la adquisición de • Revisar que se haya realizado la identificación de necesidades para la conformación del Programa Anual de Adquisiciones, Arrendamientos y Servicios.
• Verificar que los procedimientos para la  contratación de la adquisición de bienes y servicios sean realizados en apego a la normatividad vigente en la materia
• Revisar que se cuenten con expedientes debidamente integrados que evidencian las contrataciones realizadas.
• Corroborar que la información de las contrataciones realizadasel se haya registrado en tiempo y forma en el sistema compranet, conforme a la normatividad en la materia.
</t>
  </si>
  <si>
    <t>Constatar que los procedimientos para las contrataciones se hayan realizado en apego a la norma aplicable y observando las medidas de racionalidad.</t>
  </si>
  <si>
    <t xml:space="preserve">• Revisar el proceso de control interno verificando el apego a la normatividad en la materia, que permita el cumplimiento de metas y objetivos.
• Verificar la existencia de software disponibles en la biblioteca para los usuarios.
• Revisar los procedimientos  que se utilicen para  el registro y préstamo de material bibliográfico que ayuden a elevar la calidad de los servicios.
• Verificar si existen convenios sobre servicios documentales y de apoyo académico, con instituciones del sector público u otros.
</t>
  </si>
  <si>
    <t xml:space="preserve">Constatar que las operaciones del área de prestación de material bibliografico cuente con controles internos eficientes y por ende que satisfagan las necesidades de la comunidad institución, comprobando que su función propicie el aprovechamiento de los recursos para el adecuado, cumplimiento de sus metas y objetivos.
</t>
  </si>
  <si>
    <t xml:space="preserve">• Revisar el proceso de control interno verificando el apego a la normatividad en la materia.
• Verificar que el ejercicio del  presupuesto de la institución se encuentre debidamente justificado con la documentación soporte respectiva.
• Corroborar que las erogaciones se hayan registrado presupuestal y contablemente.
• Revisar que las facturas pagadas se encuentren debidamente revisadas y autorizadas.
• Verificar que los recursos que no fueron devengados al 31 de diciembre, hayan sido reintegrados a la TESOFE.
</t>
  </si>
  <si>
    <t>Comprobar que los recursos  autorizados y ejercicio, se lleve a cabo conforme al marco normativo  que regula su operación y que se encuentren  con su documentación soporte respectiva, con principios de transparencia, eficiencia, eficacia, atendiendo los decretos de racionalidad, austeridad y disciplina presupuestal.</t>
  </si>
  <si>
    <t xml:space="preserve">• Revisar el control interno para la rogramación y ejecución del presupuesto autorizado en materia de comunicación social.
• Verificar los  programas de prensa y publicidad, tendientes a divulgar los
• servicios académicos que proporciona la UPN.
• Revisar los tipos de comunicación utiliza para la difusión de materiales informativos, tanto al interior de la Universidad como a otras instituciones y público en general.
• Verificar el procedimiento para la elaboración de los boletines informativos y Gaceta UPN, así como el trámite de su difusión, a través de los medios de comunicación.
</t>
  </si>
  <si>
    <t xml:space="preserve">• Revisar que se haya proporcionado el mantenimiento preventivo y correctivo del equipo y mobiliario, así como de las instalaciones en general de la Universidad.
• Corroborar que se haya llevada a cabo el programa de reparaciones, mantenimiento y adaptaciones de los edificios destinados a las labores de la Institución y vigilar que se hayan realizado conforme a las especificaciones y proyectos respectivos.
• Verificar que se hayan observado las medidas de austeridad en la prestación de los servicios de  mantenimiento al parque vehicular,  servicio de telefonía (fija y celular) y  distribución de vales de gasolina.
</t>
  </si>
  <si>
    <t xml:space="preserve">Constatar que la prestación de los servicios, se realice conforme a los programas y/o  solicitudes recibidas en apego al marco normativo, y que el ejercicio de los recursos se realice  con criterios de economía, eficiencia, eficacia y transparencia.
</t>
  </si>
  <si>
    <t>SUBDIRECCIÒN DE RECURSOS FINANCIEROS (GASTO CORRIENTE).</t>
  </si>
  <si>
    <t>SUBDIRECCIÓN DE RECURSOS MATERIALES Y SERVICIOS (ADQUISICIONES)</t>
  </si>
  <si>
    <t>SECRETARIA ACADEMICA (BIBLIOTECA).</t>
  </si>
  <si>
    <t>SECRETARIA ACADEMICA (DIRECCIÓN DE INVESTIGACIÓN).</t>
  </si>
  <si>
    <t xml:space="preserve"> sin documentación comprobatoria</t>
  </si>
  <si>
    <t>sin difusión ni divulgación</t>
  </si>
  <si>
    <t>incumpliendo la normatividad en la materia</t>
  </si>
  <si>
    <t>AREA ESTRATEGICA</t>
  </si>
  <si>
    <t>INTERVENCIONES DE CONTROL</t>
  </si>
  <si>
    <t>AREA PRIORITARIA</t>
  </si>
  <si>
    <t>Investigaciones autorizadas que no contribuyan con las necesidades del sistema educativo.</t>
  </si>
  <si>
    <t xml:space="preserve"> Recursos Ejercidos fuera de los plazos y requerimientos solicitados</t>
  </si>
  <si>
    <t>Libros prestados sin su devolución correspondiente</t>
  </si>
  <si>
    <t>Verificaciones de control</t>
  </si>
  <si>
    <t>Area Estrategica</t>
  </si>
  <si>
    <t>Secretaria Academica</t>
  </si>
  <si>
    <t>Contribuir al desarrollo económico incluyente
mediante la realización de proyectos de
investigación que se vinculan con la
generación del conocimiento y/o con los
diversos sectores para resolver los problemas
nacionales.</t>
  </si>
  <si>
    <t>Area Proritaria</t>
  </si>
  <si>
    <t>Contribuir a asegurar mayor cobertura, inclusión y equidad educativa entre todos los grupos de la población para la construcción de una sociedad más justa mediante el otorgamiento de becas y/o apoyos a los estudiantes.</t>
  </si>
  <si>
    <t>Intervención de control</t>
  </si>
  <si>
    <t xml:space="preserve">• Revisar la normatividad que regula el proceso del programa Becas Elisa Acuña
• Revisar el proceso del programa 
• Aplicar cuestionario de control interno
• Solicitar informes emitidos del programa y verificar resultados alcanzados de este.
• Emitir recomendaciones en relación al estado que guarda el control interno de programa.
</t>
  </si>
  <si>
    <t xml:space="preserve">• Revisar la normatividad que regula el proceso 
• Revisar el proceso que se lleva a cabo.
• Aplicar cuestionario de control interno
• Solicitar informes emitidos y verificar resultados alcanzados de este.
• Emitir recomendaciones en relación al estado que guarda el control interno del proceso.
</t>
  </si>
  <si>
    <t xml:space="preserve">Comprobar que los programas y acciones que desarrolla la Universidad, sean difundidos, divulgados y promocionados, coadyuvando el cumplimiento de metas y objetivos de la institución
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</si>
</sst>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-C0A]dd/mm/yyyy"/>
    <numFmt numFmtId="176" formatCode="[$€-2]\ #,##0.00_);[Red]\([$€-2]\ #,##0.00\)"/>
    <numFmt numFmtId="177" formatCode="mmm\-yyyy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Soberana Sans"/>
      <family val="3"/>
    </font>
    <font>
      <sz val="10"/>
      <name val="Soberana Sans"/>
      <family val="3"/>
    </font>
    <font>
      <b/>
      <sz val="7"/>
      <name val="Soberana Sans"/>
      <family val="3"/>
    </font>
    <font>
      <b/>
      <sz val="8"/>
      <name val="Soberana Sans"/>
      <family val="3"/>
    </font>
    <font>
      <sz val="8"/>
      <name val="Soberana Sans"/>
      <family val="3"/>
    </font>
    <font>
      <b/>
      <sz val="8"/>
      <name val="Arial"/>
      <family val="2"/>
    </font>
    <font>
      <b/>
      <sz val="11"/>
      <name val="Soberana Sans"/>
      <family val="3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Soberana Sans"/>
      <family val="3"/>
    </font>
    <font>
      <sz val="6"/>
      <name val="Arial"/>
      <family val="2"/>
    </font>
    <font>
      <sz val="11"/>
      <name val="Tahoma"/>
      <family val="2"/>
    </font>
    <font>
      <b/>
      <sz val="7"/>
      <color indexed="8"/>
      <name val="sans-serif"/>
      <family val="0"/>
    </font>
    <font>
      <sz val="7"/>
      <color indexed="8"/>
      <name val="sans-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7"/>
      <color indexed="8"/>
      <name val="Arial"/>
      <family val="2"/>
    </font>
    <font>
      <b/>
      <sz val="8"/>
      <color indexed="8"/>
      <name val="Soberana Sans"/>
      <family val="0"/>
    </font>
    <font>
      <b/>
      <sz val="11"/>
      <color indexed="8"/>
      <name val="Soberana 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sz val="7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BEBEB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left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0" fontId="10" fillId="0" borderId="13" xfId="0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1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11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5" fillId="0" borderId="13" xfId="0" applyFont="1" applyFill="1" applyBorder="1" applyAlignment="1">
      <alignment/>
    </xf>
    <xf numFmtId="0" fontId="15" fillId="0" borderId="28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1" fillId="0" borderId="15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5" fillId="0" borderId="13" xfId="0" applyFont="1" applyFill="1" applyBorder="1" applyAlignment="1">
      <alignment horizontal="left"/>
    </xf>
    <xf numFmtId="0" fontId="15" fillId="0" borderId="11" xfId="0" applyFont="1" applyFill="1" applyBorder="1" applyAlignment="1">
      <alignment/>
    </xf>
    <xf numFmtId="0" fontId="15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4" fillId="0" borderId="29" xfId="0" applyFont="1" applyBorder="1" applyAlignment="1">
      <alignment horizontal="center"/>
    </xf>
    <xf numFmtId="0" fontId="0" fillId="0" borderId="29" xfId="0" applyBorder="1" applyAlignment="1">
      <alignment/>
    </xf>
    <xf numFmtId="0" fontId="9" fillId="0" borderId="30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left"/>
    </xf>
    <xf numFmtId="0" fontId="16" fillId="0" borderId="29" xfId="0" applyFont="1" applyFill="1" applyBorder="1" applyAlignment="1">
      <alignment vertical="center"/>
    </xf>
    <xf numFmtId="0" fontId="17" fillId="0" borderId="29" xfId="0" applyFont="1" applyBorder="1" applyAlignment="1">
      <alignment horizontal="right"/>
    </xf>
    <xf numFmtId="0" fontId="5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31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justify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vertical="center"/>
    </xf>
    <xf numFmtId="0" fontId="11" fillId="0" borderId="33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NumberFormat="1" applyFont="1" applyFill="1" applyBorder="1" applyAlignment="1" applyProtection="1">
      <alignment horizontal="justify" vertical="center" wrapText="1"/>
      <protection/>
    </xf>
    <xf numFmtId="175" fontId="20" fillId="0" borderId="10" xfId="0" applyNumberFormat="1" applyFont="1" applyFill="1" applyBorder="1" applyAlignment="1" applyProtection="1">
      <alignment horizontal="center" vertical="center" wrapText="1"/>
      <protection/>
    </xf>
    <xf numFmtId="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center" vertical="center"/>
    </xf>
    <xf numFmtId="0" fontId="19" fillId="0" borderId="35" xfId="0" applyNumberFormat="1" applyFont="1" applyFill="1" applyBorder="1" applyAlignment="1" applyProtection="1">
      <alignment horizontal="center" vertical="center" wrapText="1"/>
      <protection/>
    </xf>
    <xf numFmtId="0" fontId="20" fillId="0" borderId="35" xfId="0" applyNumberFormat="1" applyFont="1" applyFill="1" applyBorder="1" applyAlignment="1" applyProtection="1">
      <alignment horizontal="center" vertical="center" wrapText="1"/>
      <protection/>
    </xf>
    <xf numFmtId="175" fontId="20" fillId="0" borderId="35" xfId="0" applyNumberFormat="1" applyFont="1" applyFill="1" applyBorder="1" applyAlignment="1" applyProtection="1">
      <alignment horizontal="center" vertical="center" wrapText="1"/>
      <protection/>
    </xf>
    <xf numFmtId="9" fontId="20" fillId="0" borderId="35" xfId="0" applyNumberFormat="1" applyFont="1" applyFill="1" applyBorder="1" applyAlignment="1" applyProtection="1">
      <alignment horizontal="center" vertical="center" wrapText="1"/>
      <protection/>
    </xf>
    <xf numFmtId="0" fontId="20" fillId="0" borderId="36" xfId="0" applyNumberFormat="1" applyFont="1" applyFill="1" applyBorder="1" applyAlignment="1" applyProtection="1">
      <alignment horizontal="left" vertical="top" wrapText="1"/>
      <protection/>
    </xf>
    <xf numFmtId="0" fontId="60" fillId="0" borderId="10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20" fillId="0" borderId="36" xfId="0" applyNumberFormat="1" applyFont="1" applyFill="1" applyBorder="1" applyAlignment="1" applyProtection="1">
      <alignment horizontal="center" vertical="center" wrapText="1"/>
      <protection/>
    </xf>
    <xf numFmtId="0" fontId="20" fillId="0" borderId="37" xfId="0" applyNumberFormat="1" applyFont="1" applyFill="1" applyBorder="1" applyAlignment="1" applyProtection="1">
      <alignment horizontal="left" vertical="center" wrapText="1"/>
      <protection/>
    </xf>
    <xf numFmtId="0" fontId="20" fillId="0" borderId="38" xfId="0" applyNumberFormat="1" applyFont="1" applyFill="1" applyBorder="1" applyAlignment="1" applyProtection="1">
      <alignment horizontal="center" vertical="center" wrapText="1"/>
      <protection/>
    </xf>
    <xf numFmtId="0" fontId="20" fillId="0" borderId="36" xfId="0" applyNumberFormat="1" applyFont="1" applyFill="1" applyBorder="1" applyAlignment="1" applyProtection="1">
      <alignment horizontal="left" vertical="center" wrapText="1"/>
      <protection/>
    </xf>
    <xf numFmtId="0" fontId="15" fillId="0" borderId="39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0" fontId="11" fillId="34" borderId="41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60" fillId="0" borderId="10" xfId="0" applyFont="1" applyBorder="1" applyAlignment="1">
      <alignment horizontal="justify" vertical="center" wrapText="1"/>
    </xf>
    <xf numFmtId="0" fontId="0" fillId="0" borderId="42" xfId="0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13" fillId="0" borderId="16" xfId="0" applyFont="1" applyBorder="1" applyAlignment="1">
      <alignment horizontal="justify" vertical="center" wrapText="1"/>
    </xf>
    <xf numFmtId="0" fontId="13" fillId="0" borderId="16" xfId="0" applyFont="1" applyFill="1" applyBorder="1" applyAlignment="1">
      <alignment horizontal="justify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/>
    </xf>
    <xf numFmtId="0" fontId="19" fillId="0" borderId="48" xfId="0" applyNumberFormat="1" applyFont="1" applyFill="1" applyBorder="1" applyAlignment="1" applyProtection="1">
      <alignment horizontal="center" vertical="center" wrapText="1"/>
      <protection/>
    </xf>
    <xf numFmtId="0" fontId="20" fillId="0" borderId="34" xfId="0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49" xfId="0" applyNumberFormat="1" applyFont="1" applyFill="1" applyBorder="1" applyAlignment="1" applyProtection="1">
      <alignment horizontal="center" vertical="center" wrapText="1"/>
      <protection/>
    </xf>
    <xf numFmtId="0" fontId="20" fillId="0" borderId="50" xfId="0" applyNumberFormat="1" applyFont="1" applyFill="1" applyBorder="1" applyAlignment="1" applyProtection="1">
      <alignment horizontal="left" vertical="center" wrapText="1"/>
      <protection/>
    </xf>
    <xf numFmtId="0" fontId="60" fillId="0" borderId="16" xfId="0" applyFont="1" applyBorder="1" applyAlignment="1">
      <alignment vertical="center" wrapText="1"/>
    </xf>
    <xf numFmtId="175" fontId="20" fillId="0" borderId="16" xfId="0" applyNumberFormat="1" applyFont="1" applyFill="1" applyBorder="1" applyAlignment="1" applyProtection="1">
      <alignment horizontal="center" vertical="center" wrapText="1"/>
      <protection/>
    </xf>
    <xf numFmtId="9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/>
    </xf>
    <xf numFmtId="0" fontId="19" fillId="0" borderId="51" xfId="0" applyNumberFormat="1" applyFont="1" applyFill="1" applyBorder="1" applyAlignment="1" applyProtection="1">
      <alignment horizontal="center" vertical="center" wrapText="1"/>
      <protection/>
    </xf>
    <xf numFmtId="0" fontId="20" fillId="0" borderId="52" xfId="0" applyNumberFormat="1" applyFont="1" applyFill="1" applyBorder="1" applyAlignment="1" applyProtection="1">
      <alignment horizontal="center" vertical="center" wrapText="1"/>
      <protection/>
    </xf>
    <xf numFmtId="0" fontId="20" fillId="0" borderId="52" xfId="0" applyNumberFormat="1" applyFont="1" applyFill="1" applyBorder="1" applyAlignment="1" applyProtection="1">
      <alignment horizontal="left" vertical="center" wrapText="1"/>
      <protection/>
    </xf>
    <xf numFmtId="0" fontId="20" fillId="0" borderId="52" xfId="0" applyNumberFormat="1" applyFont="1" applyFill="1" applyBorder="1" applyAlignment="1" applyProtection="1">
      <alignment horizontal="justify" vertical="center" wrapText="1"/>
      <protection/>
    </xf>
    <xf numFmtId="175" fontId="20" fillId="0" borderId="52" xfId="0" applyNumberFormat="1" applyFont="1" applyFill="1" applyBorder="1" applyAlignment="1" applyProtection="1">
      <alignment horizontal="center" vertical="center" wrapText="1"/>
      <protection/>
    </xf>
    <xf numFmtId="0" fontId="19" fillId="0" borderId="52" xfId="0" applyNumberFormat="1" applyFont="1" applyFill="1" applyBorder="1" applyAlignment="1" applyProtection="1">
      <alignment horizontal="center" vertical="center" wrapText="1"/>
      <protection/>
    </xf>
    <xf numFmtId="9" fontId="20" fillId="0" borderId="52" xfId="0" applyNumberFormat="1" applyFont="1" applyFill="1" applyBorder="1" applyAlignment="1" applyProtection="1">
      <alignment horizontal="center" vertical="center" wrapText="1"/>
      <protection/>
    </xf>
    <xf numFmtId="0" fontId="20" fillId="0" borderId="53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35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Font="1" applyBorder="1" applyAlignment="1">
      <alignment horizontal="center"/>
    </xf>
    <xf numFmtId="0" fontId="9" fillId="0" borderId="5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0" fontId="9" fillId="0" borderId="12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8" fillId="0" borderId="5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5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8" fillId="0" borderId="58" xfId="0" applyFont="1" applyBorder="1" applyAlignment="1">
      <alignment horizontal="center" vertical="center" wrapText="1"/>
    </xf>
    <xf numFmtId="0" fontId="9" fillId="34" borderId="59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6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8" fillId="0" borderId="6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9" fillId="35" borderId="56" xfId="0" applyNumberFormat="1" applyFont="1" applyFill="1" applyBorder="1" applyAlignment="1" applyProtection="1">
      <alignment horizontal="center" vertical="center" wrapText="1"/>
      <protection/>
    </xf>
    <xf numFmtId="0" fontId="19" fillId="35" borderId="58" xfId="0" applyNumberFormat="1" applyFont="1" applyFill="1" applyBorder="1" applyAlignment="1" applyProtection="1">
      <alignment horizontal="center" vertical="center" wrapText="1"/>
      <protection/>
    </xf>
    <xf numFmtId="0" fontId="19" fillId="35" borderId="30" xfId="0" applyNumberFormat="1" applyFont="1" applyFill="1" applyBorder="1" applyAlignment="1" applyProtection="1">
      <alignment horizontal="center" vertical="center" wrapText="1"/>
      <protection/>
    </xf>
    <xf numFmtId="0" fontId="19" fillId="35" borderId="16" xfId="0" applyNumberFormat="1" applyFont="1" applyFill="1" applyBorder="1" applyAlignment="1" applyProtection="1">
      <alignment horizontal="center" vertical="center" wrapText="1"/>
      <protection/>
    </xf>
    <xf numFmtId="0" fontId="19" fillId="35" borderId="62" xfId="0" applyNumberFormat="1" applyFont="1" applyFill="1" applyBorder="1" applyAlignment="1" applyProtection="1">
      <alignment horizontal="center" vertical="center" wrapText="1"/>
      <protection/>
    </xf>
    <xf numFmtId="0" fontId="19" fillId="35" borderId="44" xfId="0" applyNumberFormat="1" applyFont="1" applyFill="1" applyBorder="1" applyAlignment="1" applyProtection="1">
      <alignment horizontal="center" vertical="center" wrapText="1"/>
      <protection/>
    </xf>
    <xf numFmtId="0" fontId="19" fillId="35" borderId="56" xfId="0" applyNumberFormat="1" applyFont="1" applyFill="1" applyBorder="1" applyAlignment="1" applyProtection="1">
      <alignment horizontal="justify" vertical="center" wrapText="1"/>
      <protection/>
    </xf>
    <xf numFmtId="0" fontId="19" fillId="35" borderId="16" xfId="0" applyNumberFormat="1" applyFont="1" applyFill="1" applyBorder="1" applyAlignment="1" applyProtection="1">
      <alignment horizontal="justify" vertical="center" wrapText="1"/>
      <protection/>
    </xf>
    <xf numFmtId="0" fontId="19" fillId="0" borderId="56" xfId="0" applyNumberFormat="1" applyFont="1" applyFill="1" applyBorder="1" applyAlignment="1" applyProtection="1">
      <alignment horizontal="center" vertical="center" wrapText="1"/>
      <protection/>
    </xf>
    <xf numFmtId="0" fontId="14" fillId="33" borderId="58" xfId="0" applyFont="1" applyFill="1" applyBorder="1" applyAlignment="1">
      <alignment horizontal="left"/>
    </xf>
    <xf numFmtId="0" fontId="14" fillId="33" borderId="62" xfId="0" applyFont="1" applyFill="1" applyBorder="1" applyAlignment="1">
      <alignment horizontal="left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9525</xdr:colOff>
      <xdr:row>1</xdr:row>
      <xdr:rowOff>0</xdr:rowOff>
    </xdr:from>
    <xdr:to>
      <xdr:col>59</xdr:col>
      <xdr:colOff>0</xdr:colOff>
      <xdr:row>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12325350" y="171450"/>
          <a:ext cx="1466850" cy="981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  
</a:t>
          </a:r>
          <a:r>
            <a:rPr lang="en-US" cap="none" sz="800" b="1" i="0" u="none" baseline="0">
              <a:solidFill>
                <a:srgbClr val="000000"/>
              </a:solidFill>
            </a:rPr>
            <a:t>    HOJA __________  
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    DÍA      MES      AÑO
</a:t>
          </a:r>
          <a:r>
            <a:rPr lang="en-US" cap="none" sz="800" b="1" i="0" u="none" baseline="0">
              <a:solidFill>
                <a:srgbClr val="000000"/>
              </a:solidFill>
            </a:rPr>
            <a:t>      20      11          2021
</a:t>
          </a:r>
        </a:p>
      </xdr:txBody>
    </xdr:sp>
    <xdr:clientData/>
  </xdr:twoCellAnchor>
  <xdr:twoCellAnchor>
    <xdr:from>
      <xdr:col>4</xdr:col>
      <xdr:colOff>1790700</xdr:colOff>
      <xdr:row>1</xdr:row>
      <xdr:rowOff>9525</xdr:rowOff>
    </xdr:from>
    <xdr:to>
      <xdr:col>40</xdr:col>
      <xdr:colOff>9525</xdr:colOff>
      <xdr:row>2</xdr:row>
      <xdr:rowOff>9525</xdr:rowOff>
    </xdr:to>
    <xdr:sp>
      <xdr:nvSpPr>
        <xdr:cNvPr id="2" name="Text Box 106"/>
        <xdr:cNvSpPr txBox="1">
          <a:spLocks noChangeArrowheads="1"/>
        </xdr:cNvSpPr>
      </xdr:nvSpPr>
      <xdr:spPr>
        <a:xfrm>
          <a:off x="4819650" y="180975"/>
          <a:ext cx="5124450" cy="2095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PROGRAMA ANUAL DE AUDITORÍAS - RESUMEN      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1123950</xdr:colOff>
      <xdr:row>5</xdr:row>
      <xdr:rowOff>0</xdr:rowOff>
    </xdr:to>
    <xdr:pic>
      <xdr:nvPicPr>
        <xdr:cNvPr id="3" name="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0"/>
          <a:ext cx="1714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2105025</xdr:colOff>
      <xdr:row>38</xdr:row>
      <xdr:rowOff>28575</xdr:rowOff>
    </xdr:from>
    <xdr:to>
      <xdr:col>7</xdr:col>
      <xdr:colOff>114300</xdr:colOff>
      <xdr:row>38</xdr:row>
      <xdr:rowOff>28575</xdr:rowOff>
    </xdr:to>
    <xdr:sp>
      <xdr:nvSpPr>
        <xdr:cNvPr id="4" name="Conector recto 2"/>
        <xdr:cNvSpPr>
          <a:spLocks/>
        </xdr:cNvSpPr>
      </xdr:nvSpPr>
      <xdr:spPr>
        <a:xfrm flipV="1">
          <a:off x="5133975" y="92011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T51"/>
  <sheetViews>
    <sheetView showGridLines="0" tabSelected="1" zoomScale="90" zoomScaleNormal="90" zoomScalePageLayoutView="0" workbookViewId="0" topLeftCell="A10">
      <selection activeCell="H12" sqref="H12"/>
    </sheetView>
  </sheetViews>
  <sheetFormatPr defaultColWidth="11.421875" defaultRowHeight="12.75"/>
  <cols>
    <col min="1" max="1" width="1.8515625" style="0" customWidth="1"/>
    <col min="2" max="2" width="8.8515625" style="0" customWidth="1"/>
    <col min="3" max="3" width="24.421875" style="0" customWidth="1"/>
    <col min="4" max="4" width="10.28125" style="0" customWidth="1"/>
    <col min="5" max="5" width="32.00390625" style="0" customWidth="1"/>
    <col min="6" max="6" width="2.00390625" style="0" customWidth="1"/>
    <col min="7" max="7" width="3.140625" style="0" customWidth="1"/>
    <col min="8" max="15" width="2.00390625" style="0" customWidth="1"/>
    <col min="16" max="16" width="2.421875" style="0" customWidth="1"/>
    <col min="17" max="51" width="2.00390625" style="0" customWidth="1"/>
    <col min="52" max="52" width="3.28125" style="0" customWidth="1"/>
    <col min="53" max="53" width="2.421875" style="0" customWidth="1"/>
    <col min="54" max="57" width="2.00390625" style="0" customWidth="1"/>
    <col min="58" max="58" width="11.140625" style="0" customWidth="1"/>
    <col min="59" max="59" width="11.00390625" style="0" customWidth="1"/>
    <col min="60" max="60" width="2.00390625" style="0" customWidth="1"/>
  </cols>
  <sheetData>
    <row r="1" ht="13.5" thickBot="1"/>
    <row r="2" spans="2:59" ht="16.5" thickBot="1">
      <c r="B2" s="3"/>
      <c r="C2" s="3"/>
      <c r="D2" s="4"/>
      <c r="E2" s="1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184" t="s">
        <v>23</v>
      </c>
      <c r="AV2" s="184"/>
      <c r="AW2" s="185"/>
      <c r="AX2" s="185"/>
      <c r="AY2" s="185"/>
      <c r="AZ2" s="185"/>
      <c r="BA2" s="190">
        <v>21</v>
      </c>
      <c r="BB2" s="190"/>
      <c r="BC2" s="16"/>
      <c r="BD2" s="16"/>
      <c r="BE2" s="10"/>
      <c r="BF2" s="3"/>
      <c r="BG2" s="3"/>
    </row>
    <row r="3" spans="2:59" ht="12.75">
      <c r="B3" s="3"/>
      <c r="C3" s="3"/>
      <c r="D3" s="6"/>
      <c r="E3" s="1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Y3" s="3"/>
      <c r="AZ3" s="3"/>
      <c r="BA3" s="3"/>
      <c r="BB3" s="3"/>
      <c r="BC3" s="3"/>
      <c r="BD3" s="3"/>
      <c r="BE3" s="11"/>
      <c r="BF3" s="3"/>
      <c r="BG3" s="3"/>
    </row>
    <row r="4" spans="2:59" ht="14.25">
      <c r="B4" s="3"/>
      <c r="C4" s="3"/>
      <c r="D4" s="43" t="s">
        <v>45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11"/>
      <c r="BF4" s="3"/>
      <c r="BG4" s="3"/>
    </row>
    <row r="5" spans="2:59" ht="16.5" thickBot="1">
      <c r="B5" s="3"/>
      <c r="C5" s="3"/>
      <c r="D5" s="14" t="s">
        <v>24</v>
      </c>
      <c r="E5" s="1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M5" s="25" t="s">
        <v>22</v>
      </c>
      <c r="AN5" s="19"/>
      <c r="AO5" s="19"/>
      <c r="AP5" s="19"/>
      <c r="AQ5" s="20"/>
      <c r="AR5" s="20"/>
      <c r="AS5" s="19"/>
      <c r="AT5" s="17"/>
      <c r="AU5" s="21"/>
      <c r="AV5" s="21"/>
      <c r="AW5" s="21"/>
      <c r="AX5" s="13"/>
      <c r="AZ5" s="8"/>
      <c r="BA5" s="163">
        <v>11030</v>
      </c>
      <c r="BB5" s="163"/>
      <c r="BC5" s="163"/>
      <c r="BD5" s="8"/>
      <c r="BE5" s="11"/>
      <c r="BF5" s="3"/>
      <c r="BG5" s="3"/>
    </row>
    <row r="6" spans="2:59" ht="17.25" customHeight="1" thickBot="1">
      <c r="B6" s="3"/>
      <c r="C6" s="3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12"/>
      <c r="BF6" s="3"/>
      <c r="BG6" s="3"/>
    </row>
    <row r="7" spans="2:59" ht="3.75" customHeight="1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Y7" s="3"/>
      <c r="AZ7" s="3"/>
      <c r="BA7" s="3"/>
      <c r="BB7" s="3"/>
      <c r="BC7" s="3"/>
      <c r="BD7" s="3"/>
      <c r="BE7" s="3"/>
      <c r="BF7" s="3"/>
      <c r="BG7" s="3"/>
    </row>
    <row r="8" spans="2:59" s="1" customFormat="1" ht="12.75">
      <c r="B8" s="186" t="s">
        <v>27</v>
      </c>
      <c r="C8" s="171" t="s">
        <v>13</v>
      </c>
      <c r="D8" s="171" t="s">
        <v>0</v>
      </c>
      <c r="E8" s="171" t="s">
        <v>19</v>
      </c>
      <c r="F8" s="171" t="s">
        <v>1</v>
      </c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91" t="s">
        <v>36</v>
      </c>
      <c r="BG8" s="178" t="s">
        <v>29</v>
      </c>
    </row>
    <row r="9" spans="2:59" s="1" customFormat="1" ht="12.75">
      <c r="B9" s="181"/>
      <c r="C9" s="172"/>
      <c r="D9" s="172"/>
      <c r="E9" s="172"/>
      <c r="F9" s="172" t="s">
        <v>2</v>
      </c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80"/>
      <c r="S9" s="181" t="s">
        <v>3</v>
      </c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82"/>
      <c r="AF9" s="183" t="s">
        <v>4</v>
      </c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80"/>
      <c r="AS9" s="181" t="s">
        <v>5</v>
      </c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82"/>
      <c r="BF9" s="192"/>
      <c r="BG9" s="179"/>
    </row>
    <row r="10" spans="2:66" s="1" customFormat="1" ht="12.75">
      <c r="B10" s="181"/>
      <c r="C10" s="172"/>
      <c r="D10" s="172"/>
      <c r="E10" s="172"/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1</v>
      </c>
      <c r="P10" s="27">
        <v>1</v>
      </c>
      <c r="Q10" s="27">
        <v>1</v>
      </c>
      <c r="R10" s="28">
        <v>1</v>
      </c>
      <c r="S10" s="26">
        <v>1</v>
      </c>
      <c r="T10" s="27">
        <v>1</v>
      </c>
      <c r="U10" s="27">
        <v>1</v>
      </c>
      <c r="V10" s="27">
        <v>1</v>
      </c>
      <c r="W10" s="27">
        <v>1</v>
      </c>
      <c r="X10" s="27">
        <v>1</v>
      </c>
      <c r="Y10" s="27">
        <v>2</v>
      </c>
      <c r="Z10" s="27">
        <v>2</v>
      </c>
      <c r="AA10" s="27">
        <v>2</v>
      </c>
      <c r="AB10" s="27">
        <v>2</v>
      </c>
      <c r="AC10" s="27">
        <v>2</v>
      </c>
      <c r="AD10" s="27">
        <v>2</v>
      </c>
      <c r="AE10" s="29">
        <v>2</v>
      </c>
      <c r="AF10" s="30">
        <v>2</v>
      </c>
      <c r="AG10" s="27">
        <v>2</v>
      </c>
      <c r="AH10" s="27">
        <v>2</v>
      </c>
      <c r="AI10" s="27">
        <v>3</v>
      </c>
      <c r="AJ10" s="27">
        <v>3</v>
      </c>
      <c r="AK10" s="27">
        <v>3</v>
      </c>
      <c r="AL10" s="27">
        <v>3</v>
      </c>
      <c r="AM10" s="27">
        <v>3</v>
      </c>
      <c r="AN10" s="27">
        <v>3</v>
      </c>
      <c r="AO10" s="27">
        <v>3</v>
      </c>
      <c r="AP10" s="27">
        <v>3</v>
      </c>
      <c r="AQ10" s="27">
        <v>3</v>
      </c>
      <c r="AR10" s="28">
        <v>3</v>
      </c>
      <c r="AS10" s="26">
        <v>4</v>
      </c>
      <c r="AT10" s="27">
        <v>4</v>
      </c>
      <c r="AU10" s="27">
        <v>4</v>
      </c>
      <c r="AV10" s="27">
        <v>4</v>
      </c>
      <c r="AW10" s="27">
        <v>4</v>
      </c>
      <c r="AX10" s="27">
        <v>4</v>
      </c>
      <c r="AY10" s="27">
        <v>4</v>
      </c>
      <c r="AZ10" s="27">
        <v>4</v>
      </c>
      <c r="BA10" s="27">
        <v>4</v>
      </c>
      <c r="BB10" s="27">
        <v>4</v>
      </c>
      <c r="BC10" s="27">
        <v>5</v>
      </c>
      <c r="BD10" s="27">
        <v>5</v>
      </c>
      <c r="BE10" s="29">
        <v>5</v>
      </c>
      <c r="BF10" s="192"/>
      <c r="BG10" s="179"/>
      <c r="BL10" s="87"/>
      <c r="BM10" s="87"/>
      <c r="BN10" s="88"/>
    </row>
    <row r="11" spans="2:66" s="1" customFormat="1" ht="12.75">
      <c r="B11" s="181"/>
      <c r="C11" s="172"/>
      <c r="D11" s="172"/>
      <c r="E11" s="172"/>
      <c r="F11" s="27">
        <v>1</v>
      </c>
      <c r="G11" s="27">
        <v>2</v>
      </c>
      <c r="H11" s="27">
        <v>3</v>
      </c>
      <c r="I11" s="27">
        <v>4</v>
      </c>
      <c r="J11" s="27">
        <v>5</v>
      </c>
      <c r="K11" s="27">
        <v>6</v>
      </c>
      <c r="L11" s="27">
        <v>7</v>
      </c>
      <c r="M11" s="27">
        <v>8</v>
      </c>
      <c r="N11" s="27">
        <v>9</v>
      </c>
      <c r="O11" s="27">
        <v>0</v>
      </c>
      <c r="P11" s="27">
        <v>1</v>
      </c>
      <c r="Q11" s="27">
        <v>2</v>
      </c>
      <c r="R11" s="28">
        <v>3</v>
      </c>
      <c r="S11" s="26">
        <v>4</v>
      </c>
      <c r="T11" s="27">
        <v>5</v>
      </c>
      <c r="U11" s="27">
        <v>6</v>
      </c>
      <c r="V11" s="27">
        <v>7</v>
      </c>
      <c r="W11" s="27">
        <v>8</v>
      </c>
      <c r="X11" s="27">
        <v>9</v>
      </c>
      <c r="Y11" s="27">
        <v>0</v>
      </c>
      <c r="Z11" s="27">
        <v>1</v>
      </c>
      <c r="AA11" s="27">
        <v>2</v>
      </c>
      <c r="AB11" s="27">
        <v>3</v>
      </c>
      <c r="AC11" s="27">
        <v>4</v>
      </c>
      <c r="AD11" s="27">
        <v>5</v>
      </c>
      <c r="AE11" s="29">
        <v>6</v>
      </c>
      <c r="AF11" s="30">
        <v>7</v>
      </c>
      <c r="AG11" s="27">
        <v>8</v>
      </c>
      <c r="AH11" s="27">
        <v>9</v>
      </c>
      <c r="AI11" s="27">
        <v>0</v>
      </c>
      <c r="AJ11" s="27">
        <v>1</v>
      </c>
      <c r="AK11" s="27">
        <v>2</v>
      </c>
      <c r="AL11" s="27">
        <v>3</v>
      </c>
      <c r="AM11" s="27">
        <v>4</v>
      </c>
      <c r="AN11" s="27">
        <v>5</v>
      </c>
      <c r="AO11" s="27">
        <v>6</v>
      </c>
      <c r="AP11" s="27">
        <v>7</v>
      </c>
      <c r="AQ11" s="27">
        <v>8</v>
      </c>
      <c r="AR11" s="28">
        <v>9</v>
      </c>
      <c r="AS11" s="26">
        <v>0</v>
      </c>
      <c r="AT11" s="27">
        <v>1</v>
      </c>
      <c r="AU11" s="27">
        <v>2</v>
      </c>
      <c r="AV11" s="27">
        <v>3</v>
      </c>
      <c r="AW11" s="27">
        <v>4</v>
      </c>
      <c r="AX11" s="27">
        <v>5</v>
      </c>
      <c r="AY11" s="27">
        <v>6</v>
      </c>
      <c r="AZ11" s="27">
        <v>7</v>
      </c>
      <c r="BA11" s="27">
        <v>8</v>
      </c>
      <c r="BB11" s="27">
        <v>9</v>
      </c>
      <c r="BC11" s="27">
        <v>0</v>
      </c>
      <c r="BD11" s="27">
        <v>1</v>
      </c>
      <c r="BE11" s="29">
        <v>2</v>
      </c>
      <c r="BF11" s="192"/>
      <c r="BG11" s="179"/>
      <c r="BL11" s="89"/>
      <c r="BM11" s="89"/>
      <c r="BN11" s="88"/>
    </row>
    <row r="12" spans="2:66" ht="24">
      <c r="B12" s="40">
        <v>1</v>
      </c>
      <c r="C12" s="44" t="s">
        <v>39</v>
      </c>
      <c r="D12" s="45">
        <v>800</v>
      </c>
      <c r="E12" s="78" t="s">
        <v>117</v>
      </c>
      <c r="F12" s="2"/>
      <c r="G12" s="47"/>
      <c r="H12" s="47" t="s">
        <v>40</v>
      </c>
      <c r="I12" s="47" t="s">
        <v>40</v>
      </c>
      <c r="J12" s="47" t="s">
        <v>40</v>
      </c>
      <c r="K12" s="47" t="s">
        <v>40</v>
      </c>
      <c r="L12" s="47" t="s">
        <v>40</v>
      </c>
      <c r="M12" s="47" t="s">
        <v>40</v>
      </c>
      <c r="N12" s="47" t="s">
        <v>40</v>
      </c>
      <c r="O12" s="47" t="s">
        <v>40</v>
      </c>
      <c r="P12" s="47" t="s">
        <v>40</v>
      </c>
      <c r="Q12" s="47" t="s">
        <v>40</v>
      </c>
      <c r="R12" s="48" t="s">
        <v>40</v>
      </c>
      <c r="S12" s="49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50"/>
      <c r="AF12" s="51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8"/>
      <c r="AS12" s="49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50"/>
      <c r="BF12" s="53">
        <v>11</v>
      </c>
      <c r="BG12" s="54">
        <v>44</v>
      </c>
      <c r="BL12" s="89"/>
      <c r="BM12" s="89"/>
      <c r="BN12" s="88"/>
    </row>
    <row r="13" spans="2:66" ht="36">
      <c r="B13" s="40">
        <v>2</v>
      </c>
      <c r="C13" s="44" t="s">
        <v>43</v>
      </c>
      <c r="D13" s="45">
        <v>500</v>
      </c>
      <c r="E13" s="78" t="s">
        <v>46</v>
      </c>
      <c r="F13" s="2"/>
      <c r="G13" s="47"/>
      <c r="H13" s="47"/>
      <c r="I13" s="47"/>
      <c r="J13" s="47"/>
      <c r="K13" s="47"/>
      <c r="L13" s="47"/>
      <c r="M13" s="47" t="s">
        <v>40</v>
      </c>
      <c r="N13" s="47" t="s">
        <v>40</v>
      </c>
      <c r="O13" s="47" t="s">
        <v>40</v>
      </c>
      <c r="P13" s="47" t="s">
        <v>40</v>
      </c>
      <c r="Q13" s="47" t="s">
        <v>40</v>
      </c>
      <c r="R13" s="48" t="s">
        <v>40</v>
      </c>
      <c r="S13" s="49"/>
      <c r="T13" s="47"/>
      <c r="U13" s="47"/>
      <c r="V13" s="47"/>
      <c r="W13" s="47"/>
      <c r="X13" s="47"/>
      <c r="Y13" s="47"/>
      <c r="Z13" s="47"/>
      <c r="AA13" s="47"/>
      <c r="AB13" s="47"/>
      <c r="AC13" s="48"/>
      <c r="AD13" s="47"/>
      <c r="AE13" s="50"/>
      <c r="AF13" s="51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8"/>
      <c r="AS13" s="49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50"/>
      <c r="BF13" s="136">
        <v>6</v>
      </c>
      <c r="BG13" s="137">
        <v>12</v>
      </c>
      <c r="BL13" s="89"/>
      <c r="BM13" s="89"/>
      <c r="BN13" s="88"/>
    </row>
    <row r="14" spans="2:66" ht="36">
      <c r="B14" s="40">
        <v>3</v>
      </c>
      <c r="C14" s="44" t="s">
        <v>39</v>
      </c>
      <c r="D14" s="45">
        <v>210</v>
      </c>
      <c r="E14" s="78" t="s">
        <v>115</v>
      </c>
      <c r="F14" s="2"/>
      <c r="G14" s="45"/>
      <c r="H14" s="45"/>
      <c r="I14" s="47"/>
      <c r="J14" s="47"/>
      <c r="K14" s="47"/>
      <c r="L14" s="47"/>
      <c r="M14" s="47"/>
      <c r="N14" s="47"/>
      <c r="O14" s="47"/>
      <c r="P14" s="47"/>
      <c r="Q14" s="47"/>
      <c r="R14" s="48"/>
      <c r="S14" s="49"/>
      <c r="T14" s="47"/>
      <c r="U14" s="47"/>
      <c r="V14" s="47"/>
      <c r="W14" s="47" t="s">
        <v>40</v>
      </c>
      <c r="X14" s="47" t="s">
        <v>40</v>
      </c>
      <c r="Y14" s="47" t="s">
        <v>40</v>
      </c>
      <c r="Z14" s="47" t="s">
        <v>40</v>
      </c>
      <c r="AA14" s="47" t="s">
        <v>40</v>
      </c>
      <c r="AB14" s="47" t="s">
        <v>40</v>
      </c>
      <c r="AC14" s="48" t="s">
        <v>40</v>
      </c>
      <c r="AD14" s="47" t="s">
        <v>40</v>
      </c>
      <c r="AE14" s="50" t="s">
        <v>40</v>
      </c>
      <c r="AF14" s="51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8"/>
      <c r="AS14" s="49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50"/>
      <c r="BF14" s="136">
        <v>9</v>
      </c>
      <c r="BG14" s="137">
        <v>36</v>
      </c>
      <c r="BL14" s="89"/>
      <c r="BM14" s="89"/>
      <c r="BN14" s="88"/>
    </row>
    <row r="15" spans="2:66" ht="24">
      <c r="B15" s="40">
        <v>4</v>
      </c>
      <c r="C15" s="44" t="s">
        <v>39</v>
      </c>
      <c r="D15" s="46">
        <v>800</v>
      </c>
      <c r="E15" s="78" t="s">
        <v>116</v>
      </c>
      <c r="F15" s="2"/>
      <c r="G15" s="45"/>
      <c r="H15" s="45"/>
      <c r="I15" s="47"/>
      <c r="J15" s="47"/>
      <c r="K15" s="47"/>
      <c r="L15" s="47"/>
      <c r="M15" s="47"/>
      <c r="N15" s="47"/>
      <c r="O15" s="47"/>
      <c r="P15" s="47"/>
      <c r="Q15" s="47"/>
      <c r="R15" s="48"/>
      <c r="S15" s="49"/>
      <c r="T15" s="47"/>
      <c r="U15" s="47"/>
      <c r="V15" s="47"/>
      <c r="W15" s="47" t="s">
        <v>40</v>
      </c>
      <c r="X15" s="47" t="s">
        <v>40</v>
      </c>
      <c r="Y15" s="47" t="s">
        <v>40</v>
      </c>
      <c r="Z15" s="47" t="s">
        <v>40</v>
      </c>
      <c r="AA15" s="47" t="s">
        <v>40</v>
      </c>
      <c r="AB15" s="47" t="s">
        <v>40</v>
      </c>
      <c r="AC15" s="48" t="s">
        <v>40</v>
      </c>
      <c r="AD15" s="47" t="s">
        <v>40</v>
      </c>
      <c r="AE15" s="50" t="s">
        <v>40</v>
      </c>
      <c r="AF15" s="51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8"/>
      <c r="AS15" s="49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50"/>
      <c r="BF15" s="136">
        <v>9</v>
      </c>
      <c r="BG15" s="137">
        <v>36</v>
      </c>
      <c r="BL15" s="87"/>
      <c r="BM15" s="87"/>
      <c r="BN15" s="88"/>
    </row>
    <row r="16" spans="2:66" ht="12.75">
      <c r="B16" s="40">
        <v>5</v>
      </c>
      <c r="C16" s="44" t="s">
        <v>121</v>
      </c>
      <c r="D16" s="45">
        <v>900</v>
      </c>
      <c r="E16" s="78" t="s">
        <v>122</v>
      </c>
      <c r="F16" s="2"/>
      <c r="G16" s="45"/>
      <c r="H16" s="45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49"/>
      <c r="T16" s="47"/>
      <c r="U16" s="47"/>
      <c r="V16" s="47"/>
      <c r="W16" s="47"/>
      <c r="X16" s="47"/>
      <c r="Y16" s="47"/>
      <c r="Z16" s="47" t="s">
        <v>40</v>
      </c>
      <c r="AA16" s="47" t="s">
        <v>40</v>
      </c>
      <c r="AB16" s="47" t="s">
        <v>40</v>
      </c>
      <c r="AC16" s="48" t="s">
        <v>40</v>
      </c>
      <c r="AD16" s="47" t="s">
        <v>40</v>
      </c>
      <c r="AE16" s="50" t="s">
        <v>40</v>
      </c>
      <c r="AF16" s="51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8"/>
      <c r="AS16" s="49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50"/>
      <c r="BF16" s="136">
        <v>6</v>
      </c>
      <c r="BG16" s="137">
        <v>12</v>
      </c>
      <c r="BK16">
        <f>BG12+BG14+BG15+BG16+BG18+BG19+BG21+BG22</f>
        <v>264</v>
      </c>
      <c r="BL16" s="87"/>
      <c r="BM16" s="87"/>
      <c r="BN16" s="88"/>
    </row>
    <row r="17" spans="2:66" ht="36">
      <c r="B17" s="40">
        <v>6</v>
      </c>
      <c r="C17" s="44" t="s">
        <v>43</v>
      </c>
      <c r="D17" s="45">
        <v>500</v>
      </c>
      <c r="E17" s="78" t="s">
        <v>41</v>
      </c>
      <c r="F17" s="2"/>
      <c r="G17" s="45"/>
      <c r="H17" s="45"/>
      <c r="I17" s="47"/>
      <c r="J17" s="47"/>
      <c r="K17" s="47"/>
      <c r="L17" s="47"/>
      <c r="M17" s="47"/>
      <c r="N17" s="47"/>
      <c r="O17" s="47"/>
      <c r="P17" s="47"/>
      <c r="Q17" s="47"/>
      <c r="R17" s="48"/>
      <c r="S17" s="49"/>
      <c r="T17" s="47"/>
      <c r="U17" s="47"/>
      <c r="V17" s="47"/>
      <c r="W17" s="47"/>
      <c r="X17" s="47"/>
      <c r="Y17" s="47"/>
      <c r="Z17" s="47" t="s">
        <v>40</v>
      </c>
      <c r="AA17" s="47" t="s">
        <v>40</v>
      </c>
      <c r="AB17" s="47" t="s">
        <v>40</v>
      </c>
      <c r="AC17" s="47" t="s">
        <v>40</v>
      </c>
      <c r="AD17" s="47" t="s">
        <v>40</v>
      </c>
      <c r="AE17" s="50" t="s">
        <v>40</v>
      </c>
      <c r="AF17" s="51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8"/>
      <c r="AS17" s="49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50"/>
      <c r="BF17" s="136">
        <v>6</v>
      </c>
      <c r="BG17" s="137">
        <v>12</v>
      </c>
      <c r="BL17" s="89"/>
      <c r="BM17" s="89"/>
      <c r="BN17" s="88"/>
    </row>
    <row r="18" spans="2:66" ht="24">
      <c r="B18" s="40">
        <v>7</v>
      </c>
      <c r="C18" s="44" t="s">
        <v>42</v>
      </c>
      <c r="D18" s="45">
        <v>350</v>
      </c>
      <c r="E18" s="78" t="s">
        <v>114</v>
      </c>
      <c r="F18" s="2"/>
      <c r="G18" s="45"/>
      <c r="H18" s="45"/>
      <c r="I18" s="47"/>
      <c r="J18" s="47"/>
      <c r="K18" s="47"/>
      <c r="L18" s="47"/>
      <c r="M18" s="47"/>
      <c r="N18" s="47"/>
      <c r="O18" s="47"/>
      <c r="P18" s="47"/>
      <c r="Q18" s="47"/>
      <c r="R18" s="48"/>
      <c r="S18" s="49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50"/>
      <c r="AF18" s="51"/>
      <c r="AG18" s="47"/>
      <c r="AH18" s="47" t="s">
        <v>40</v>
      </c>
      <c r="AI18" s="47" t="s">
        <v>40</v>
      </c>
      <c r="AJ18" s="47" t="s">
        <v>40</v>
      </c>
      <c r="AK18" s="47" t="s">
        <v>40</v>
      </c>
      <c r="AL18" s="47" t="s">
        <v>40</v>
      </c>
      <c r="AM18" s="47" t="s">
        <v>40</v>
      </c>
      <c r="AN18" s="47" t="s">
        <v>40</v>
      </c>
      <c r="AO18" s="47" t="s">
        <v>40</v>
      </c>
      <c r="AP18" s="47" t="s">
        <v>40</v>
      </c>
      <c r="AQ18" s="47" t="s">
        <v>40</v>
      </c>
      <c r="AR18" s="48" t="s">
        <v>40</v>
      </c>
      <c r="AS18" s="49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50"/>
      <c r="BF18" s="136">
        <v>11</v>
      </c>
      <c r="BG18" s="137">
        <v>44</v>
      </c>
      <c r="BL18" s="89"/>
      <c r="BM18" s="89"/>
      <c r="BN18" s="88"/>
    </row>
    <row r="19" spans="2:66" ht="24">
      <c r="B19" s="40">
        <v>8</v>
      </c>
      <c r="C19" s="44" t="s">
        <v>39</v>
      </c>
      <c r="D19" s="45">
        <v>800</v>
      </c>
      <c r="E19" s="78" t="s">
        <v>102</v>
      </c>
      <c r="F19" s="2"/>
      <c r="G19" s="45"/>
      <c r="H19" s="45"/>
      <c r="I19" s="47"/>
      <c r="J19" s="47"/>
      <c r="K19" s="47"/>
      <c r="L19" s="47"/>
      <c r="M19" s="47"/>
      <c r="N19" s="47"/>
      <c r="O19" s="47"/>
      <c r="P19" s="47"/>
      <c r="Q19" s="47"/>
      <c r="R19" s="48"/>
      <c r="S19" s="49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50"/>
      <c r="AF19" s="51"/>
      <c r="AG19" s="47"/>
      <c r="AH19" s="47" t="s">
        <v>40</v>
      </c>
      <c r="AI19" s="47" t="s">
        <v>40</v>
      </c>
      <c r="AJ19" s="47" t="s">
        <v>40</v>
      </c>
      <c r="AK19" s="47" t="s">
        <v>40</v>
      </c>
      <c r="AL19" s="47" t="s">
        <v>40</v>
      </c>
      <c r="AM19" s="47" t="s">
        <v>40</v>
      </c>
      <c r="AN19" s="47" t="s">
        <v>40</v>
      </c>
      <c r="AO19" s="47" t="s">
        <v>40</v>
      </c>
      <c r="AP19" s="47" t="s">
        <v>40</v>
      </c>
      <c r="AQ19" s="47" t="s">
        <v>40</v>
      </c>
      <c r="AR19" s="50" t="s">
        <v>40</v>
      </c>
      <c r="AS19" s="49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50"/>
      <c r="BF19" s="136">
        <v>11</v>
      </c>
      <c r="BG19" s="137">
        <v>44</v>
      </c>
      <c r="BL19" s="89"/>
      <c r="BM19" s="89"/>
      <c r="BN19" s="88"/>
    </row>
    <row r="20" spans="2:66" ht="36">
      <c r="B20" s="40">
        <v>9</v>
      </c>
      <c r="C20" s="44" t="s">
        <v>43</v>
      </c>
      <c r="D20" s="45">
        <v>500</v>
      </c>
      <c r="E20" s="78" t="s">
        <v>46</v>
      </c>
      <c r="F20" s="2"/>
      <c r="G20" s="45"/>
      <c r="H20" s="45"/>
      <c r="I20" s="47"/>
      <c r="J20" s="47"/>
      <c r="K20" s="47"/>
      <c r="L20" s="47"/>
      <c r="M20" s="47"/>
      <c r="N20" s="47"/>
      <c r="O20" s="47"/>
      <c r="P20" s="47"/>
      <c r="Q20" s="47"/>
      <c r="R20" s="48"/>
      <c r="S20" s="49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50"/>
      <c r="AF20" s="47"/>
      <c r="AG20" s="47"/>
      <c r="AH20" s="47"/>
      <c r="AI20" s="47"/>
      <c r="AJ20" s="47"/>
      <c r="AK20" s="47"/>
      <c r="AL20" s="47"/>
      <c r="AM20" s="47" t="s">
        <v>40</v>
      </c>
      <c r="AN20" s="47" t="s">
        <v>40</v>
      </c>
      <c r="AO20" s="47" t="s">
        <v>40</v>
      </c>
      <c r="AP20" s="47" t="s">
        <v>40</v>
      </c>
      <c r="AQ20" s="47" t="s">
        <v>40</v>
      </c>
      <c r="AR20" s="48" t="s">
        <v>40</v>
      </c>
      <c r="AS20" s="49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50"/>
      <c r="BF20" s="136">
        <v>6</v>
      </c>
      <c r="BG20" s="137">
        <v>12</v>
      </c>
      <c r="BL20" s="89"/>
      <c r="BM20" s="89"/>
      <c r="BN20" s="88"/>
    </row>
    <row r="21" spans="2:66" ht="36">
      <c r="B21" s="40">
        <v>10</v>
      </c>
      <c r="C21" s="44" t="s">
        <v>39</v>
      </c>
      <c r="D21" s="45">
        <v>210</v>
      </c>
      <c r="E21" s="78" t="s">
        <v>100</v>
      </c>
      <c r="F21" s="2"/>
      <c r="G21" s="45"/>
      <c r="H21" s="45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49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50"/>
      <c r="AF21" s="51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8"/>
      <c r="AS21" s="49"/>
      <c r="AT21" s="51"/>
      <c r="AU21" s="47"/>
      <c r="AV21" s="47"/>
      <c r="AW21" s="47" t="s">
        <v>40</v>
      </c>
      <c r="AX21" s="47" t="s">
        <v>40</v>
      </c>
      <c r="AY21" s="47" t="s">
        <v>40</v>
      </c>
      <c r="AZ21" s="47" t="s">
        <v>40</v>
      </c>
      <c r="BA21" s="47" t="s">
        <v>40</v>
      </c>
      <c r="BB21" s="47" t="s">
        <v>40</v>
      </c>
      <c r="BC21" s="47" t="s">
        <v>40</v>
      </c>
      <c r="BD21" s="47" t="s">
        <v>40</v>
      </c>
      <c r="BE21" s="50" t="s">
        <v>40</v>
      </c>
      <c r="BF21" s="136">
        <v>9</v>
      </c>
      <c r="BG21" s="137">
        <v>36</v>
      </c>
      <c r="BL21" s="88"/>
      <c r="BM21" s="88"/>
      <c r="BN21" s="88"/>
    </row>
    <row r="22" spans="2:66" ht="13.5" thickBot="1">
      <c r="B22" s="125">
        <v>11</v>
      </c>
      <c r="C22" s="127" t="s">
        <v>123</v>
      </c>
      <c r="D22" s="52">
        <v>900</v>
      </c>
      <c r="E22" s="128" t="s">
        <v>122</v>
      </c>
      <c r="F22" s="9"/>
      <c r="G22" s="52"/>
      <c r="H22" s="52"/>
      <c r="I22" s="129"/>
      <c r="J22" s="129"/>
      <c r="K22" s="129"/>
      <c r="L22" s="129"/>
      <c r="M22" s="129"/>
      <c r="N22" s="129"/>
      <c r="O22" s="129"/>
      <c r="P22" s="129"/>
      <c r="Q22" s="129"/>
      <c r="R22" s="130"/>
      <c r="S22" s="131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32"/>
      <c r="AF22" s="133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30"/>
      <c r="AS22" s="131"/>
      <c r="AT22" s="133"/>
      <c r="AU22" s="129"/>
      <c r="AV22" s="129"/>
      <c r="AW22" s="129"/>
      <c r="AX22" s="129"/>
      <c r="AY22" s="129"/>
      <c r="AZ22" s="129" t="s">
        <v>40</v>
      </c>
      <c r="BA22" s="129" t="s">
        <v>40</v>
      </c>
      <c r="BB22" s="129" t="s">
        <v>40</v>
      </c>
      <c r="BC22" s="129" t="s">
        <v>40</v>
      </c>
      <c r="BD22" s="129" t="s">
        <v>40</v>
      </c>
      <c r="BE22" s="132" t="s">
        <v>40</v>
      </c>
      <c r="BF22" s="136">
        <v>6</v>
      </c>
      <c r="BG22" s="137">
        <v>12</v>
      </c>
      <c r="BL22" s="88"/>
      <c r="BM22" s="88"/>
      <c r="BN22" s="88"/>
    </row>
    <row r="23" spans="2:59" ht="36.75" thickBot="1">
      <c r="B23" s="126">
        <v>12</v>
      </c>
      <c r="C23" s="127" t="s">
        <v>43</v>
      </c>
      <c r="D23" s="52">
        <v>500</v>
      </c>
      <c r="E23" s="128" t="s">
        <v>46</v>
      </c>
      <c r="F23" s="9"/>
      <c r="G23" s="52"/>
      <c r="H23" s="52"/>
      <c r="I23" s="129"/>
      <c r="J23" s="129"/>
      <c r="K23" s="129"/>
      <c r="L23" s="129"/>
      <c r="M23" s="129"/>
      <c r="N23" s="129"/>
      <c r="O23" s="129"/>
      <c r="P23" s="129"/>
      <c r="Q23" s="129"/>
      <c r="R23" s="130"/>
      <c r="S23" s="131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32"/>
      <c r="AF23" s="133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30"/>
      <c r="AS23" s="131"/>
      <c r="AT23" s="133"/>
      <c r="AU23" s="129"/>
      <c r="AV23" s="129"/>
      <c r="AW23" s="129"/>
      <c r="AX23" s="129"/>
      <c r="AY23" s="129"/>
      <c r="AZ23" s="129" t="s">
        <v>40</v>
      </c>
      <c r="BA23" s="129" t="s">
        <v>40</v>
      </c>
      <c r="BB23" s="129" t="s">
        <v>40</v>
      </c>
      <c r="BC23" s="129" t="s">
        <v>40</v>
      </c>
      <c r="BD23" s="129" t="s">
        <v>40</v>
      </c>
      <c r="BE23" s="132" t="s">
        <v>40</v>
      </c>
      <c r="BF23" s="138">
        <v>6</v>
      </c>
      <c r="BG23" s="139">
        <v>12</v>
      </c>
    </row>
    <row r="24" ht="6.75" customHeight="1" thickBot="1">
      <c r="BK24" s="3"/>
    </row>
    <row r="25" spans="2:63" s="24" customFormat="1" ht="15.75" customHeight="1">
      <c r="B25" s="22"/>
      <c r="C25" s="23"/>
      <c r="D25" s="23"/>
      <c r="E25" s="23"/>
      <c r="F25" s="23"/>
      <c r="G25" s="23"/>
      <c r="H25" s="23"/>
      <c r="I25" s="23"/>
      <c r="J25" s="22"/>
      <c r="K25" s="169" t="s">
        <v>18</v>
      </c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70"/>
      <c r="BG25" s="120">
        <v>264</v>
      </c>
      <c r="BK25" s="90"/>
    </row>
    <row r="26" spans="2:63" s="24" customFormat="1" ht="15.75" customHeight="1">
      <c r="B26" s="167" t="s">
        <v>14</v>
      </c>
      <c r="C26" s="168"/>
      <c r="D26" s="168"/>
      <c r="E26" s="168"/>
      <c r="F26" s="41"/>
      <c r="G26" s="41"/>
      <c r="H26" s="41"/>
      <c r="I26" s="41"/>
      <c r="J26" s="55"/>
      <c r="K26" s="174" t="s">
        <v>28</v>
      </c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5"/>
      <c r="BG26" s="56">
        <v>48</v>
      </c>
      <c r="BK26" s="90"/>
    </row>
    <row r="27" spans="2:63" s="24" customFormat="1" ht="26.25" customHeight="1" thickBot="1">
      <c r="B27" s="167"/>
      <c r="C27" s="168"/>
      <c r="D27" s="168"/>
      <c r="E27" s="168"/>
      <c r="F27" s="41"/>
      <c r="G27" s="41">
        <v>14</v>
      </c>
      <c r="H27" s="41"/>
      <c r="I27" s="41"/>
      <c r="J27" s="55"/>
      <c r="K27" s="173" t="s">
        <v>47</v>
      </c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5"/>
      <c r="BG27" s="56">
        <v>8</v>
      </c>
      <c r="BK27" s="90"/>
    </row>
    <row r="28" spans="2:63" s="24" customFormat="1" ht="15.75" customHeight="1">
      <c r="B28" s="31"/>
      <c r="C28" s="32"/>
      <c r="D28" s="32"/>
      <c r="E28" s="32"/>
      <c r="F28" s="57"/>
      <c r="G28" s="57"/>
      <c r="H28" s="57"/>
      <c r="I28" s="41"/>
      <c r="J28" s="55"/>
      <c r="K28" s="173" t="s">
        <v>20</v>
      </c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6"/>
      <c r="BG28" s="56">
        <v>30</v>
      </c>
      <c r="BK28" s="90"/>
    </row>
    <row r="29" spans="2:63" s="24" customFormat="1" ht="15.75" customHeight="1">
      <c r="B29" s="167" t="s">
        <v>9</v>
      </c>
      <c r="C29" s="168"/>
      <c r="D29" s="168"/>
      <c r="E29" s="168"/>
      <c r="F29" s="58"/>
      <c r="G29" s="58"/>
      <c r="H29" s="58"/>
      <c r="I29" s="41"/>
      <c r="J29" s="59"/>
      <c r="K29" s="73" t="s">
        <v>26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4"/>
      <c r="BG29" s="56">
        <v>62</v>
      </c>
      <c r="BK29" s="90"/>
    </row>
    <row r="30" spans="2:63" s="24" customFormat="1" ht="15.75" customHeight="1" thickBot="1">
      <c r="B30" s="167"/>
      <c r="C30" s="168"/>
      <c r="D30" s="168"/>
      <c r="E30" s="168"/>
      <c r="F30" s="41"/>
      <c r="G30" s="41">
        <v>14</v>
      </c>
      <c r="H30" s="41"/>
      <c r="I30" s="41"/>
      <c r="J30" s="59"/>
      <c r="K30" s="73" t="s">
        <v>38</v>
      </c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4"/>
      <c r="BG30" s="56">
        <v>62</v>
      </c>
      <c r="BK30" s="90"/>
    </row>
    <row r="31" spans="2:63" s="24" customFormat="1" ht="15.75" customHeight="1">
      <c r="B31" s="33"/>
      <c r="C31" s="34"/>
      <c r="D31" s="34"/>
      <c r="E31" s="34"/>
      <c r="F31" s="60"/>
      <c r="G31" s="60"/>
      <c r="H31" s="60"/>
      <c r="I31" s="61"/>
      <c r="J31" s="55"/>
      <c r="K31" s="38" t="s">
        <v>21</v>
      </c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9"/>
      <c r="BG31" s="56">
        <v>7</v>
      </c>
      <c r="BK31" s="90"/>
    </row>
    <row r="32" spans="2:63" s="24" customFormat="1" ht="15.75" customHeight="1">
      <c r="B32" s="33"/>
      <c r="C32" s="34"/>
      <c r="D32" s="34"/>
      <c r="E32" s="34"/>
      <c r="F32" s="62"/>
      <c r="G32" s="62"/>
      <c r="H32" s="62"/>
      <c r="I32" s="62"/>
      <c r="J32" s="55"/>
      <c r="K32" s="73" t="s">
        <v>30</v>
      </c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4"/>
      <c r="BG32" s="56">
        <v>9</v>
      </c>
      <c r="BK32" s="90"/>
    </row>
    <row r="33" spans="2:63" s="24" customFormat="1" ht="15.75" customHeight="1" thickBot="1">
      <c r="B33" s="176" t="s">
        <v>31</v>
      </c>
      <c r="C33" s="177"/>
      <c r="D33" s="177"/>
      <c r="E33" s="177"/>
      <c r="F33" s="63"/>
      <c r="G33" s="63">
        <v>7</v>
      </c>
      <c r="H33" s="63"/>
      <c r="I33" s="41"/>
      <c r="J33" s="55"/>
      <c r="K33" s="38" t="s">
        <v>25</v>
      </c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9"/>
      <c r="BG33" s="56">
        <v>86</v>
      </c>
      <c r="BK33" s="90"/>
    </row>
    <row r="34" spans="2:63" s="24" customFormat="1" ht="15.75" customHeight="1">
      <c r="B34" s="176" t="s">
        <v>32</v>
      </c>
      <c r="C34" s="177"/>
      <c r="D34" s="177"/>
      <c r="E34" s="177"/>
      <c r="F34" s="58"/>
      <c r="G34" s="58"/>
      <c r="H34" s="58"/>
      <c r="I34" s="41"/>
      <c r="J34" s="55"/>
      <c r="K34" s="38" t="s">
        <v>10</v>
      </c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9"/>
      <c r="BG34" s="56">
        <v>11</v>
      </c>
      <c r="BK34" s="90"/>
    </row>
    <row r="35" spans="2:63" s="24" customFormat="1" ht="15.75" customHeight="1" thickBot="1">
      <c r="B35" s="176" t="s">
        <v>33</v>
      </c>
      <c r="C35" s="177"/>
      <c r="D35" s="177"/>
      <c r="E35" s="177"/>
      <c r="F35" s="63"/>
      <c r="G35" s="63">
        <v>2</v>
      </c>
      <c r="H35" s="63"/>
      <c r="I35" s="41"/>
      <c r="J35" s="59"/>
      <c r="K35" s="38" t="s">
        <v>17</v>
      </c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9"/>
      <c r="BG35" s="56">
        <v>11</v>
      </c>
      <c r="BK35" s="90"/>
    </row>
    <row r="36" spans="2:63" s="24" customFormat="1" ht="15.75" customHeight="1" thickBot="1">
      <c r="B36" s="176" t="s">
        <v>34</v>
      </c>
      <c r="C36" s="177"/>
      <c r="D36" s="177"/>
      <c r="E36" s="177"/>
      <c r="F36" s="64"/>
      <c r="G36" s="64">
        <v>2</v>
      </c>
      <c r="H36" s="64"/>
      <c r="I36" s="41"/>
      <c r="J36" s="59"/>
      <c r="K36" s="38" t="s">
        <v>11</v>
      </c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9"/>
      <c r="BG36" s="56">
        <v>7</v>
      </c>
      <c r="BK36" s="90"/>
    </row>
    <row r="37" spans="2:63" s="24" customFormat="1" ht="15.75" customHeight="1" thickBot="1">
      <c r="B37" s="176" t="s">
        <v>35</v>
      </c>
      <c r="C37" s="177"/>
      <c r="D37" s="177"/>
      <c r="E37" s="177"/>
      <c r="F37" s="64"/>
      <c r="G37" s="64">
        <v>2</v>
      </c>
      <c r="H37" s="64"/>
      <c r="I37" s="41"/>
      <c r="J37" s="65"/>
      <c r="K37" s="38" t="s">
        <v>12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9"/>
      <c r="BG37" s="56">
        <v>15</v>
      </c>
      <c r="BK37" s="90"/>
    </row>
    <row r="38" spans="2:63" s="24" customFormat="1" ht="15.75" customHeight="1">
      <c r="B38" s="35" t="s">
        <v>60</v>
      </c>
      <c r="C38" s="36"/>
      <c r="D38" s="36"/>
      <c r="E38" s="36"/>
      <c r="F38" s="41"/>
      <c r="G38" s="41">
        <v>1</v>
      </c>
      <c r="H38" s="41"/>
      <c r="I38" s="41"/>
      <c r="J38" s="65"/>
      <c r="K38" s="38" t="s">
        <v>6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9"/>
      <c r="BG38" s="56">
        <v>25</v>
      </c>
      <c r="BK38" s="90"/>
    </row>
    <row r="39" spans="2:63" s="24" customFormat="1" ht="15.75" customHeight="1" thickBot="1">
      <c r="B39" s="33"/>
      <c r="C39" s="37"/>
      <c r="D39" s="37"/>
      <c r="E39" s="37"/>
      <c r="F39" s="61"/>
      <c r="G39" s="61"/>
      <c r="H39" s="61"/>
      <c r="I39" s="61"/>
      <c r="J39" s="55"/>
      <c r="K39" s="38" t="s">
        <v>7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9"/>
      <c r="BG39" s="56">
        <v>12</v>
      </c>
      <c r="BK39" s="90"/>
    </row>
    <row r="40" spans="2:63" s="24" customFormat="1" ht="15.75" customHeight="1">
      <c r="B40" s="66"/>
      <c r="C40" s="60"/>
      <c r="D40" s="60"/>
      <c r="E40" s="60"/>
      <c r="F40" s="60"/>
      <c r="G40" s="60"/>
      <c r="H40" s="60"/>
      <c r="I40" s="60"/>
      <c r="J40" s="55"/>
      <c r="K40" s="38" t="s">
        <v>15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9"/>
      <c r="BG40" s="56">
        <v>1</v>
      </c>
      <c r="BK40" s="90"/>
    </row>
    <row r="41" spans="2:63" ht="15.75" customHeight="1" thickBot="1">
      <c r="B41" s="67"/>
      <c r="C41" s="68" t="s">
        <v>44</v>
      </c>
      <c r="D41" s="69"/>
      <c r="E41" s="69"/>
      <c r="F41" s="69"/>
      <c r="G41" s="69"/>
      <c r="H41" s="69"/>
      <c r="I41" s="69"/>
      <c r="J41" s="67"/>
      <c r="K41" s="38" t="s">
        <v>16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9"/>
      <c r="BG41" s="121">
        <v>70</v>
      </c>
      <c r="BK41" s="90"/>
    </row>
    <row r="42" spans="2:62" ht="15.75" customHeight="1" thickBot="1">
      <c r="B42" s="164" t="s">
        <v>37</v>
      </c>
      <c r="C42" s="165"/>
      <c r="D42" s="165"/>
      <c r="E42" s="165"/>
      <c r="F42" s="165"/>
      <c r="G42" s="165"/>
      <c r="H42" s="165"/>
      <c r="I42" s="166"/>
      <c r="J42" s="70"/>
      <c r="BJ42" s="3"/>
    </row>
    <row r="43" spans="2:59" ht="18.75" customHeight="1" thickBot="1">
      <c r="B43" s="71"/>
      <c r="C43" s="72"/>
      <c r="D43" s="72"/>
      <c r="E43" s="72"/>
      <c r="F43" s="72"/>
      <c r="G43" s="72"/>
      <c r="H43" s="72"/>
      <c r="I43" s="72"/>
      <c r="J43" s="187" t="s">
        <v>8</v>
      </c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9"/>
      <c r="BG43" s="122">
        <f>BG25+BG26+BG27+BG28+BG29+BG30+BG31+BG33+BG32+BG34+BG35+BG36+BG37+BG38+BG39+BG40+BG41</f>
        <v>728</v>
      </c>
    </row>
    <row r="44" ht="7.5" customHeight="1"/>
    <row r="51" spans="59:72" ht="14.25"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3"/>
    </row>
  </sheetData>
  <sheetProtection/>
  <mergeCells count="27">
    <mergeCell ref="AU2:AZ2"/>
    <mergeCell ref="B26:E27"/>
    <mergeCell ref="B34:E34"/>
    <mergeCell ref="B8:B11"/>
    <mergeCell ref="J43:BF43"/>
    <mergeCell ref="BA2:BB2"/>
    <mergeCell ref="E8:E11"/>
    <mergeCell ref="F8:BE8"/>
    <mergeCell ref="BF8:BF11"/>
    <mergeCell ref="K26:BF26"/>
    <mergeCell ref="B37:E37"/>
    <mergeCell ref="B33:E33"/>
    <mergeCell ref="BG8:BG11"/>
    <mergeCell ref="F9:R9"/>
    <mergeCell ref="S9:AE9"/>
    <mergeCell ref="AF9:AR9"/>
    <mergeCell ref="AS9:BE9"/>
    <mergeCell ref="BA5:BC5"/>
    <mergeCell ref="B42:I42"/>
    <mergeCell ref="B29:E30"/>
    <mergeCell ref="K25:BF25"/>
    <mergeCell ref="C8:C11"/>
    <mergeCell ref="D8:D11"/>
    <mergeCell ref="K28:AH28"/>
    <mergeCell ref="K27:BF27"/>
    <mergeCell ref="B35:E35"/>
    <mergeCell ref="B36:E36"/>
  </mergeCells>
  <printOptions horizontalCentered="1" verticalCentered="1"/>
  <pageMargins left="0.11811023622047245" right="0.2362204724409449" top="0.2362204724409449" bottom="0.1968503937007874" header="0" footer="0"/>
  <pageSetup horizontalDpi="600" verticalDpi="600" orientation="landscape" scale="65" r:id="rId2"/>
  <headerFooter alignWithMargins="0">
    <oddHeader>&amp;C&amp;"Verdana,Negrita"&amp;16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2">
      <selection activeCell="I5" sqref="I5"/>
    </sheetView>
  </sheetViews>
  <sheetFormatPr defaultColWidth="11.421875" defaultRowHeight="12.75"/>
  <cols>
    <col min="1" max="1" width="7.57421875" style="0" bestFit="1" customWidth="1"/>
    <col min="2" max="2" width="11.140625" style="0" bestFit="1" customWidth="1"/>
    <col min="3" max="3" width="10.00390625" style="0" bestFit="1" customWidth="1"/>
    <col min="4" max="4" width="9.8515625" style="0" bestFit="1" customWidth="1"/>
    <col min="5" max="5" width="7.8515625" style="0" bestFit="1" customWidth="1"/>
    <col min="10" max="10" width="5.28125" style="24" bestFit="1" customWidth="1"/>
    <col min="11" max="11" width="7.140625" style="24" bestFit="1" customWidth="1"/>
    <col min="12" max="12" width="7.57421875" style="24" bestFit="1" customWidth="1"/>
    <col min="13" max="13" width="7.00390625" style="24" bestFit="1" customWidth="1"/>
    <col min="14" max="15" width="7.28125" style="0" bestFit="1" customWidth="1"/>
    <col min="16" max="16" width="0" style="0" hidden="1" customWidth="1"/>
    <col min="17" max="17" width="7.28125" style="0" bestFit="1" customWidth="1"/>
    <col min="18" max="18" width="7.7109375" style="0" bestFit="1" customWidth="1"/>
    <col min="19" max="19" width="11.28125" style="0" bestFit="1" customWidth="1"/>
    <col min="20" max="20" width="8.7109375" style="0" bestFit="1" customWidth="1"/>
  </cols>
  <sheetData>
    <row r="1" spans="1:20" ht="15" customHeight="1">
      <c r="A1" s="194" t="s">
        <v>61</v>
      </c>
      <c r="B1" s="193" t="s">
        <v>62</v>
      </c>
      <c r="C1" s="193" t="s">
        <v>63</v>
      </c>
      <c r="D1" s="193" t="s">
        <v>64</v>
      </c>
      <c r="E1" s="193" t="s">
        <v>65</v>
      </c>
      <c r="F1" s="193" t="s">
        <v>66</v>
      </c>
      <c r="G1" s="193" t="s">
        <v>67</v>
      </c>
      <c r="H1" s="199" t="s">
        <v>68</v>
      </c>
      <c r="I1" s="193" t="s">
        <v>69</v>
      </c>
      <c r="J1" s="201" t="s">
        <v>70</v>
      </c>
      <c r="K1" s="201"/>
      <c r="L1" s="201" t="s">
        <v>71</v>
      </c>
      <c r="M1" s="201"/>
      <c r="N1" s="193" t="s">
        <v>72</v>
      </c>
      <c r="O1" s="193"/>
      <c r="P1" s="193" t="s">
        <v>73</v>
      </c>
      <c r="Q1" s="193" t="s">
        <v>74</v>
      </c>
      <c r="R1" s="193" t="s">
        <v>75</v>
      </c>
      <c r="S1" s="193" t="s">
        <v>76</v>
      </c>
      <c r="T1" s="197" t="s">
        <v>77</v>
      </c>
    </row>
    <row r="2" spans="1:20" ht="19.5" customHeight="1" thickBot="1">
      <c r="A2" s="195"/>
      <c r="B2" s="196"/>
      <c r="C2" s="196"/>
      <c r="D2" s="196"/>
      <c r="E2" s="196"/>
      <c r="F2" s="196"/>
      <c r="G2" s="196"/>
      <c r="H2" s="200"/>
      <c r="I2" s="196"/>
      <c r="J2" s="161" t="s">
        <v>78</v>
      </c>
      <c r="K2" s="161" t="s">
        <v>79</v>
      </c>
      <c r="L2" s="161" t="s">
        <v>80</v>
      </c>
      <c r="M2" s="161" t="s">
        <v>81</v>
      </c>
      <c r="N2" s="162" t="s">
        <v>78</v>
      </c>
      <c r="O2" s="162" t="s">
        <v>82</v>
      </c>
      <c r="P2" s="196"/>
      <c r="Q2" s="196"/>
      <c r="R2" s="196"/>
      <c r="S2" s="196"/>
      <c r="T2" s="198"/>
    </row>
    <row r="3" spans="1:20" ht="268.5" customHeight="1">
      <c r="A3" s="153">
        <v>1</v>
      </c>
      <c r="B3" s="154" t="s">
        <v>83</v>
      </c>
      <c r="C3" s="154" t="s">
        <v>92</v>
      </c>
      <c r="D3" s="154">
        <v>800</v>
      </c>
      <c r="E3" s="154" t="s">
        <v>84</v>
      </c>
      <c r="F3" s="155" t="s">
        <v>85</v>
      </c>
      <c r="G3" s="154" t="s">
        <v>87</v>
      </c>
      <c r="H3" s="156" t="s">
        <v>103</v>
      </c>
      <c r="I3" s="156" t="s">
        <v>104</v>
      </c>
      <c r="J3" s="154">
        <v>3</v>
      </c>
      <c r="K3" s="154">
        <v>13</v>
      </c>
      <c r="L3" s="154">
        <v>11</v>
      </c>
      <c r="M3" s="154">
        <v>44</v>
      </c>
      <c r="N3" s="157">
        <v>44214</v>
      </c>
      <c r="O3" s="157">
        <v>44286</v>
      </c>
      <c r="P3" s="158"/>
      <c r="Q3" s="159">
        <v>0.3</v>
      </c>
      <c r="R3" s="159">
        <v>1</v>
      </c>
      <c r="S3" s="154" t="s">
        <v>124</v>
      </c>
      <c r="T3" s="160"/>
    </row>
    <row r="4" spans="1:20" ht="268.5" customHeight="1">
      <c r="A4" s="140">
        <v>2</v>
      </c>
      <c r="B4" s="102" t="s">
        <v>91</v>
      </c>
      <c r="C4" s="116" t="s">
        <v>98</v>
      </c>
      <c r="D4" s="116">
        <v>500</v>
      </c>
      <c r="E4" s="116" t="s">
        <v>84</v>
      </c>
      <c r="F4" s="117" t="s">
        <v>93</v>
      </c>
      <c r="G4" s="113" t="s">
        <v>94</v>
      </c>
      <c r="H4" s="113" t="s">
        <v>95</v>
      </c>
      <c r="I4" s="113" t="s">
        <v>96</v>
      </c>
      <c r="J4" s="102">
        <v>8</v>
      </c>
      <c r="K4" s="102">
        <v>13</v>
      </c>
      <c r="L4" s="102">
        <v>6</v>
      </c>
      <c r="M4" s="102">
        <v>12</v>
      </c>
      <c r="N4" s="105">
        <v>44249</v>
      </c>
      <c r="O4" s="105">
        <v>44286</v>
      </c>
      <c r="P4" s="101"/>
      <c r="Q4" s="106">
        <v>1</v>
      </c>
      <c r="R4" s="106">
        <v>1</v>
      </c>
      <c r="S4" s="102"/>
      <c r="T4" s="141"/>
    </row>
    <row r="5" spans="1:20" ht="268.5" customHeight="1">
      <c r="A5" s="140">
        <v>3</v>
      </c>
      <c r="B5" s="102" t="s">
        <v>90</v>
      </c>
      <c r="C5" s="102" t="s">
        <v>92</v>
      </c>
      <c r="D5" s="102">
        <v>100</v>
      </c>
      <c r="E5" s="102" t="s">
        <v>84</v>
      </c>
      <c r="F5" s="103" t="s">
        <v>85</v>
      </c>
      <c r="G5" s="116" t="s">
        <v>86</v>
      </c>
      <c r="H5" s="104" t="s">
        <v>105</v>
      </c>
      <c r="I5" s="104" t="s">
        <v>106</v>
      </c>
      <c r="J5" s="102">
        <v>18</v>
      </c>
      <c r="K5" s="102">
        <v>26</v>
      </c>
      <c r="L5" s="102">
        <v>9</v>
      </c>
      <c r="M5" s="102">
        <v>36</v>
      </c>
      <c r="N5" s="105">
        <v>44411</v>
      </c>
      <c r="O5" s="105" t="s">
        <v>99</v>
      </c>
      <c r="P5" s="101"/>
      <c r="Q5" s="106">
        <v>0.3</v>
      </c>
      <c r="R5" s="106">
        <v>1</v>
      </c>
      <c r="S5" s="102" t="s">
        <v>125</v>
      </c>
      <c r="T5" s="141"/>
    </row>
    <row r="6" spans="1:20" ht="268.5" customHeight="1">
      <c r="A6" s="140">
        <v>4</v>
      </c>
      <c r="B6" s="102" t="s">
        <v>97</v>
      </c>
      <c r="C6" s="102" t="s">
        <v>92</v>
      </c>
      <c r="D6" s="102">
        <v>800</v>
      </c>
      <c r="E6" s="102" t="s">
        <v>84</v>
      </c>
      <c r="F6" s="103" t="s">
        <v>85</v>
      </c>
      <c r="G6" s="102" t="s">
        <v>89</v>
      </c>
      <c r="H6" s="104" t="s">
        <v>107</v>
      </c>
      <c r="I6" s="104" t="s">
        <v>108</v>
      </c>
      <c r="J6" s="102">
        <v>18</v>
      </c>
      <c r="K6" s="102">
        <v>26</v>
      </c>
      <c r="L6" s="102">
        <v>9</v>
      </c>
      <c r="M6" s="102">
        <v>36</v>
      </c>
      <c r="N6" s="105">
        <v>44411</v>
      </c>
      <c r="O6" s="105">
        <v>44377</v>
      </c>
      <c r="P6" s="101"/>
      <c r="Q6" s="106">
        <v>0.3</v>
      </c>
      <c r="R6" s="106">
        <v>1</v>
      </c>
      <c r="S6" s="102" t="s">
        <v>126</v>
      </c>
      <c r="T6" s="141"/>
    </row>
    <row r="7" spans="1:20" ht="268.5" customHeight="1">
      <c r="A7" s="140">
        <v>5</v>
      </c>
      <c r="B7" s="102" t="s">
        <v>133</v>
      </c>
      <c r="C7" s="134" t="s">
        <v>92</v>
      </c>
      <c r="D7" s="134">
        <v>900</v>
      </c>
      <c r="E7" s="134" t="s">
        <v>84</v>
      </c>
      <c r="F7" s="135" t="s">
        <v>128</v>
      </c>
      <c r="G7" s="102" t="s">
        <v>129</v>
      </c>
      <c r="H7" s="104" t="s">
        <v>134</v>
      </c>
      <c r="I7" s="104" t="s">
        <v>130</v>
      </c>
      <c r="J7" s="102">
        <v>21</v>
      </c>
      <c r="K7" s="102">
        <v>26</v>
      </c>
      <c r="L7" s="102">
        <v>6</v>
      </c>
      <c r="M7" s="102">
        <v>12</v>
      </c>
      <c r="N7" s="105">
        <v>44340</v>
      </c>
      <c r="O7" s="105">
        <v>44377</v>
      </c>
      <c r="P7" s="101"/>
      <c r="Q7" s="106">
        <v>1</v>
      </c>
      <c r="R7" s="106">
        <v>1</v>
      </c>
      <c r="S7" s="102"/>
      <c r="T7" s="141"/>
    </row>
    <row r="8" spans="1:20" ht="369">
      <c r="A8" s="140">
        <v>6</v>
      </c>
      <c r="B8" s="102" t="s">
        <v>91</v>
      </c>
      <c r="C8" s="116" t="s">
        <v>92</v>
      </c>
      <c r="D8" s="116">
        <v>500</v>
      </c>
      <c r="E8" s="116" t="s">
        <v>84</v>
      </c>
      <c r="F8" s="117" t="s">
        <v>93</v>
      </c>
      <c r="G8" s="113" t="s">
        <v>94</v>
      </c>
      <c r="H8" s="113" t="s">
        <v>95</v>
      </c>
      <c r="I8" s="113" t="s">
        <v>96</v>
      </c>
      <c r="J8" s="102">
        <v>21</v>
      </c>
      <c r="K8" s="102">
        <v>26</v>
      </c>
      <c r="L8" s="102">
        <v>6</v>
      </c>
      <c r="M8" s="102">
        <v>12</v>
      </c>
      <c r="N8" s="105">
        <v>44340</v>
      </c>
      <c r="O8" s="105">
        <v>44377</v>
      </c>
      <c r="P8" s="101"/>
      <c r="Q8" s="106">
        <v>1</v>
      </c>
      <c r="R8" s="106">
        <v>1</v>
      </c>
      <c r="S8" s="102"/>
      <c r="T8" s="141"/>
    </row>
    <row r="9" spans="1:20" ht="218.25" customHeight="1">
      <c r="A9" s="140">
        <v>7</v>
      </c>
      <c r="B9" s="102" t="s">
        <v>42</v>
      </c>
      <c r="C9" s="102" t="s">
        <v>92</v>
      </c>
      <c r="D9" s="102">
        <v>350</v>
      </c>
      <c r="E9" s="102" t="s">
        <v>84</v>
      </c>
      <c r="F9" s="103" t="s">
        <v>85</v>
      </c>
      <c r="G9" s="102" t="s">
        <v>88</v>
      </c>
      <c r="H9" s="104" t="s">
        <v>109</v>
      </c>
      <c r="I9" s="104" t="s">
        <v>110</v>
      </c>
      <c r="J9" s="102">
        <v>29</v>
      </c>
      <c r="K9" s="102">
        <v>39</v>
      </c>
      <c r="L9" s="102">
        <v>11</v>
      </c>
      <c r="M9" s="102">
        <v>44</v>
      </c>
      <c r="N9" s="105">
        <v>44396</v>
      </c>
      <c r="O9" s="105">
        <v>44469</v>
      </c>
      <c r="P9" s="101"/>
      <c r="Q9" s="106">
        <v>0.3</v>
      </c>
      <c r="R9" s="106">
        <v>1</v>
      </c>
      <c r="S9" s="102" t="s">
        <v>118</v>
      </c>
      <c r="T9" s="141"/>
    </row>
    <row r="10" spans="1:20" ht="218.25" customHeight="1">
      <c r="A10" s="140">
        <v>8</v>
      </c>
      <c r="B10" s="102" t="s">
        <v>97</v>
      </c>
      <c r="C10" s="102" t="s">
        <v>92</v>
      </c>
      <c r="D10" s="102">
        <v>800</v>
      </c>
      <c r="E10" s="102" t="s">
        <v>84</v>
      </c>
      <c r="F10" s="103" t="s">
        <v>85</v>
      </c>
      <c r="G10" s="102" t="s">
        <v>101</v>
      </c>
      <c r="H10" s="104" t="s">
        <v>111</v>
      </c>
      <c r="I10" s="124" t="s">
        <v>136</v>
      </c>
      <c r="J10" s="102">
        <v>29</v>
      </c>
      <c r="K10" s="102">
        <v>39</v>
      </c>
      <c r="L10" s="102">
        <v>11</v>
      </c>
      <c r="M10" s="102">
        <v>44</v>
      </c>
      <c r="N10" s="105">
        <v>44396</v>
      </c>
      <c r="O10" s="105">
        <v>44469</v>
      </c>
      <c r="P10" s="101"/>
      <c r="Q10" s="106">
        <v>0.3</v>
      </c>
      <c r="R10" s="106">
        <v>1</v>
      </c>
      <c r="S10" s="102" t="s">
        <v>119</v>
      </c>
      <c r="T10" s="142"/>
    </row>
    <row r="11" spans="1:20" ht="192" customHeight="1">
      <c r="A11" s="140">
        <v>9</v>
      </c>
      <c r="B11" s="118" t="s">
        <v>91</v>
      </c>
      <c r="C11" s="102" t="s">
        <v>92</v>
      </c>
      <c r="D11" s="116">
        <v>500</v>
      </c>
      <c r="E11" s="116" t="s">
        <v>84</v>
      </c>
      <c r="F11" s="117" t="s">
        <v>93</v>
      </c>
      <c r="G11" s="113" t="s">
        <v>94</v>
      </c>
      <c r="H11" s="113" t="s">
        <v>95</v>
      </c>
      <c r="I11" s="113" t="s">
        <v>96</v>
      </c>
      <c r="J11" s="102">
        <v>34</v>
      </c>
      <c r="K11" s="102">
        <v>39</v>
      </c>
      <c r="L11" s="102">
        <v>6</v>
      </c>
      <c r="M11" s="102">
        <v>12</v>
      </c>
      <c r="N11" s="105">
        <v>44431</v>
      </c>
      <c r="O11" s="105">
        <v>44469</v>
      </c>
      <c r="P11" s="101"/>
      <c r="Q11" s="106">
        <v>1</v>
      </c>
      <c r="R11" s="106">
        <v>1</v>
      </c>
      <c r="S11" s="102"/>
      <c r="T11" s="141"/>
    </row>
    <row r="12" spans="1:20" ht="369.75" customHeight="1">
      <c r="A12" s="143">
        <v>10</v>
      </c>
      <c r="B12" s="116" t="s">
        <v>90</v>
      </c>
      <c r="C12" s="116" t="s">
        <v>92</v>
      </c>
      <c r="D12" s="116">
        <v>350</v>
      </c>
      <c r="E12" s="116" t="s">
        <v>84</v>
      </c>
      <c r="F12" s="119" t="s">
        <v>42</v>
      </c>
      <c r="G12" s="116" t="s">
        <v>86</v>
      </c>
      <c r="H12" s="112" t="s">
        <v>112</v>
      </c>
      <c r="I12" s="112" t="s">
        <v>113</v>
      </c>
      <c r="J12" s="109">
        <v>44</v>
      </c>
      <c r="K12" s="109">
        <v>52</v>
      </c>
      <c r="L12" s="109">
        <v>11</v>
      </c>
      <c r="M12" s="109">
        <v>44</v>
      </c>
      <c r="N12" s="110">
        <v>44501</v>
      </c>
      <c r="O12" s="110">
        <v>44561</v>
      </c>
      <c r="P12" s="108"/>
      <c r="Q12" s="111">
        <v>0.3</v>
      </c>
      <c r="R12" s="111">
        <v>1</v>
      </c>
      <c r="S12" s="109" t="s">
        <v>120</v>
      </c>
      <c r="T12" s="144"/>
    </row>
    <row r="13" spans="1:20" ht="369.75" customHeight="1">
      <c r="A13" s="143">
        <v>11</v>
      </c>
      <c r="B13" s="102" t="s">
        <v>127</v>
      </c>
      <c r="C13" s="134" t="s">
        <v>92</v>
      </c>
      <c r="D13" s="134">
        <v>900</v>
      </c>
      <c r="E13" s="134" t="s">
        <v>84</v>
      </c>
      <c r="F13" s="135" t="s">
        <v>131</v>
      </c>
      <c r="G13" s="102" t="s">
        <v>129</v>
      </c>
      <c r="H13" s="104" t="s">
        <v>135</v>
      </c>
      <c r="I13" s="104" t="s">
        <v>132</v>
      </c>
      <c r="J13" s="102">
        <v>47</v>
      </c>
      <c r="K13" s="102">
        <v>52</v>
      </c>
      <c r="L13" s="102">
        <v>6</v>
      </c>
      <c r="M13" s="102">
        <v>12</v>
      </c>
      <c r="N13" s="105">
        <v>44522</v>
      </c>
      <c r="O13" s="105">
        <v>44561</v>
      </c>
      <c r="P13" s="101"/>
      <c r="Q13" s="106">
        <v>1</v>
      </c>
      <c r="R13" s="106">
        <v>1</v>
      </c>
      <c r="S13" s="109"/>
      <c r="T13" s="144"/>
    </row>
    <row r="14" spans="1:20" ht="369.75" thickBot="1">
      <c r="A14" s="145">
        <v>12</v>
      </c>
      <c r="B14" s="146" t="s">
        <v>91</v>
      </c>
      <c r="C14" s="147" t="s">
        <v>92</v>
      </c>
      <c r="D14" s="147">
        <v>500</v>
      </c>
      <c r="E14" s="147" t="s">
        <v>84</v>
      </c>
      <c r="F14" s="148" t="s">
        <v>93</v>
      </c>
      <c r="G14" s="149" t="s">
        <v>94</v>
      </c>
      <c r="H14" s="149" t="s">
        <v>95</v>
      </c>
      <c r="I14" s="149" t="s">
        <v>96</v>
      </c>
      <c r="J14" s="146">
        <v>47</v>
      </c>
      <c r="K14" s="146">
        <v>52</v>
      </c>
      <c r="L14" s="146">
        <v>6</v>
      </c>
      <c r="M14" s="146">
        <v>12</v>
      </c>
      <c r="N14" s="150">
        <v>44522</v>
      </c>
      <c r="O14" s="150">
        <v>44561</v>
      </c>
      <c r="P14" s="9"/>
      <c r="Q14" s="151">
        <v>1</v>
      </c>
      <c r="R14" s="151">
        <v>1</v>
      </c>
      <c r="S14" s="9"/>
      <c r="T14" s="152"/>
    </row>
    <row r="15" spans="6:9" ht="12.75">
      <c r="F15" s="107"/>
      <c r="G15" s="114"/>
      <c r="H15" s="114"/>
      <c r="I15" s="114"/>
    </row>
    <row r="16" spans="6:9" ht="12.75">
      <c r="F16" s="107"/>
      <c r="G16" s="114"/>
      <c r="H16" s="115"/>
      <c r="I16" s="114"/>
    </row>
    <row r="17" spans="6:9" ht="12.75">
      <c r="F17" s="107"/>
      <c r="G17" s="114"/>
      <c r="H17" s="115"/>
      <c r="I17" s="114"/>
    </row>
    <row r="18" ht="12.75">
      <c r="F18" s="3"/>
    </row>
    <row r="19" ht="12.75">
      <c r="F19" s="3"/>
    </row>
    <row r="20" ht="12.75">
      <c r="F20" s="3"/>
    </row>
    <row r="21" ht="12.75">
      <c r="F21" s="3"/>
    </row>
    <row r="22" ht="12.75">
      <c r="F22" s="3"/>
    </row>
    <row r="23" ht="12.75">
      <c r="F23" s="3"/>
    </row>
    <row r="24" ht="12.75">
      <c r="F24" s="3"/>
    </row>
    <row r="25" ht="12.75">
      <c r="F25" s="3"/>
    </row>
    <row r="26" ht="12.75">
      <c r="F26" s="3"/>
    </row>
    <row r="27" ht="12.75">
      <c r="F27" s="3"/>
    </row>
    <row r="28" ht="12.75">
      <c r="F28" s="3"/>
    </row>
    <row r="29" ht="12.75">
      <c r="F29" s="3"/>
    </row>
    <row r="30" ht="12.75">
      <c r="F30" s="3"/>
    </row>
    <row r="31" ht="12.75">
      <c r="F31" s="3"/>
    </row>
    <row r="32" ht="12.75">
      <c r="F32" s="3"/>
    </row>
    <row r="33" ht="12.75">
      <c r="F33" s="3"/>
    </row>
    <row r="34" ht="12.75">
      <c r="F34" s="3"/>
    </row>
    <row r="35" ht="12.75">
      <c r="F35" s="3"/>
    </row>
    <row r="36" ht="12.75">
      <c r="F36" s="3"/>
    </row>
    <row r="37" ht="12.75">
      <c r="F37" s="3"/>
    </row>
  </sheetData>
  <sheetProtection/>
  <mergeCells count="17">
    <mergeCell ref="P1:P2"/>
    <mergeCell ref="Q1:Q2"/>
    <mergeCell ref="R1:R2"/>
    <mergeCell ref="S1:S2"/>
    <mergeCell ref="T1:T2"/>
    <mergeCell ref="G1:G2"/>
    <mergeCell ref="H1:H2"/>
    <mergeCell ref="I1:I2"/>
    <mergeCell ref="J1:K1"/>
    <mergeCell ref="L1:M1"/>
    <mergeCell ref="N1:O1"/>
    <mergeCell ref="A1:A2"/>
    <mergeCell ref="B1:B2"/>
    <mergeCell ref="C1:C2"/>
    <mergeCell ref="D1:D2"/>
    <mergeCell ref="E1:E2"/>
    <mergeCell ref="F1:F2"/>
  </mergeCells>
  <printOptions/>
  <pageMargins left="0.31496062992125984" right="0.11811023622047245" top="0.15748031496062992" bottom="0.15748031496062992" header="0" footer="0"/>
  <pageSetup horizontalDpi="300" verticalDpi="3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3"/>
  <sheetViews>
    <sheetView zoomScalePageLayoutView="0" workbookViewId="0" topLeftCell="B1">
      <selection activeCell="F23" sqref="F23"/>
    </sheetView>
  </sheetViews>
  <sheetFormatPr defaultColWidth="11.421875" defaultRowHeight="12.75"/>
  <cols>
    <col min="1" max="1" width="4.421875" style="0" customWidth="1"/>
    <col min="2" max="2" width="48.421875" style="0" customWidth="1"/>
    <col min="3" max="3" width="7.140625" style="0" customWidth="1"/>
    <col min="4" max="4" width="2.8515625" style="0" customWidth="1"/>
    <col min="5" max="5" width="86.8515625" style="0" customWidth="1"/>
    <col min="6" max="6" width="19.421875" style="0" customWidth="1"/>
    <col min="7" max="7" width="11.421875" style="24" customWidth="1"/>
  </cols>
  <sheetData>
    <row r="1" ht="12.75">
      <c r="E1" s="80" t="s">
        <v>48</v>
      </c>
    </row>
    <row r="2" ht="12.75">
      <c r="E2" s="80" t="s">
        <v>59</v>
      </c>
    </row>
    <row r="3" ht="12.75">
      <c r="E3" s="80" t="s">
        <v>53</v>
      </c>
    </row>
    <row r="4" ht="13.5" thickBot="1">
      <c r="E4" s="80"/>
    </row>
    <row r="5" spans="5:6" ht="12.75">
      <c r="E5" s="202" t="s">
        <v>51</v>
      </c>
      <c r="F5" s="203"/>
    </row>
    <row r="6" spans="5:6" ht="13.5" thickBot="1">
      <c r="E6" s="84" t="s">
        <v>52</v>
      </c>
      <c r="F6" s="99" t="s">
        <v>50</v>
      </c>
    </row>
    <row r="7" spans="5:7" ht="12.75">
      <c r="E7" s="91" t="s">
        <v>49</v>
      </c>
      <c r="F7" s="97">
        <v>264</v>
      </c>
      <c r="G7" s="123"/>
    </row>
    <row r="8" spans="2:7" ht="12.75">
      <c r="B8" s="205" t="s">
        <v>14</v>
      </c>
      <c r="C8" s="58"/>
      <c r="D8" s="58"/>
      <c r="E8" s="92" t="s">
        <v>28</v>
      </c>
      <c r="F8" s="97">
        <v>48</v>
      </c>
      <c r="G8" s="123"/>
    </row>
    <row r="9" spans="2:7" ht="23.25" customHeight="1">
      <c r="B9" s="205"/>
      <c r="C9" s="58">
        <v>14</v>
      </c>
      <c r="D9" s="58"/>
      <c r="E9" s="93" t="s">
        <v>47</v>
      </c>
      <c r="F9" s="97">
        <v>8</v>
      </c>
      <c r="G9" s="123"/>
    </row>
    <row r="10" spans="2:7" ht="12.75" customHeight="1">
      <c r="B10" s="79"/>
      <c r="C10" s="58"/>
      <c r="D10" s="58"/>
      <c r="E10" s="94" t="s">
        <v>20</v>
      </c>
      <c r="F10" s="97">
        <v>30</v>
      </c>
      <c r="G10" s="123"/>
    </row>
    <row r="11" spans="2:7" ht="12.75">
      <c r="B11" s="205" t="s">
        <v>9</v>
      </c>
      <c r="C11" s="58"/>
      <c r="D11" s="58"/>
      <c r="E11" s="92" t="s">
        <v>26</v>
      </c>
      <c r="F11" s="97">
        <v>62</v>
      </c>
      <c r="G11" s="123"/>
    </row>
    <row r="12" spans="2:7" ht="12.75">
      <c r="B12" s="205"/>
      <c r="C12" s="58">
        <v>14</v>
      </c>
      <c r="D12" s="58"/>
      <c r="E12" s="92" t="s">
        <v>38</v>
      </c>
      <c r="F12" s="97">
        <v>62</v>
      </c>
      <c r="G12" s="123"/>
    </row>
    <row r="13" spans="2:7" ht="12.75">
      <c r="B13" s="37"/>
      <c r="C13" s="61"/>
      <c r="D13" s="61"/>
      <c r="E13" s="95" t="s">
        <v>21</v>
      </c>
      <c r="F13" s="97">
        <v>7</v>
      </c>
      <c r="G13" s="123"/>
    </row>
    <row r="14" spans="2:7" ht="22.5">
      <c r="B14" s="37"/>
      <c r="C14" s="61"/>
      <c r="D14" s="61"/>
      <c r="E14" s="93" t="s">
        <v>30</v>
      </c>
      <c r="F14" s="97">
        <v>9</v>
      </c>
      <c r="G14" s="123"/>
    </row>
    <row r="15" spans="2:7" ht="12.75">
      <c r="B15" s="77"/>
      <c r="C15" s="58"/>
      <c r="D15" s="58"/>
      <c r="E15" s="95" t="s">
        <v>25</v>
      </c>
      <c r="F15" s="97">
        <v>86</v>
      </c>
      <c r="G15" s="123"/>
    </row>
    <row r="16" spans="2:7" ht="12.75">
      <c r="B16" s="79"/>
      <c r="C16" s="58"/>
      <c r="D16" s="58"/>
      <c r="E16" s="95" t="s">
        <v>10</v>
      </c>
      <c r="F16" s="97">
        <v>11</v>
      </c>
      <c r="G16" s="123"/>
    </row>
    <row r="17" spans="2:7" ht="12.75">
      <c r="B17" s="77"/>
      <c r="C17" s="58"/>
      <c r="D17" s="58"/>
      <c r="E17" s="95" t="s">
        <v>17</v>
      </c>
      <c r="F17" s="97">
        <v>11</v>
      </c>
      <c r="G17" s="123"/>
    </row>
    <row r="18" spans="2:7" ht="12.75">
      <c r="B18" s="77"/>
      <c r="C18" s="58"/>
      <c r="D18" s="58"/>
      <c r="E18" s="95" t="s">
        <v>11</v>
      </c>
      <c r="F18" s="97">
        <v>7</v>
      </c>
      <c r="G18" s="123"/>
    </row>
    <row r="19" spans="2:7" ht="12.75">
      <c r="B19" s="77"/>
      <c r="C19" s="58"/>
      <c r="D19" s="58"/>
      <c r="E19" s="95" t="s">
        <v>12</v>
      </c>
      <c r="F19" s="97">
        <v>15</v>
      </c>
      <c r="G19" s="123"/>
    </row>
    <row r="20" spans="2:7" ht="12.75">
      <c r="B20" s="36"/>
      <c r="C20" s="58"/>
      <c r="D20" s="58"/>
      <c r="E20" s="95" t="s">
        <v>6</v>
      </c>
      <c r="F20" s="97">
        <v>25</v>
      </c>
      <c r="G20" s="123"/>
    </row>
    <row r="21" spans="2:7" ht="12.75">
      <c r="B21" s="37"/>
      <c r="C21" s="61"/>
      <c r="D21" s="61"/>
      <c r="E21" s="95" t="s">
        <v>7</v>
      </c>
      <c r="F21" s="97">
        <v>12</v>
      </c>
      <c r="G21" s="123"/>
    </row>
    <row r="22" spans="2:7" ht="12.75">
      <c r="B22" s="61"/>
      <c r="C22" s="61"/>
      <c r="D22" s="61"/>
      <c r="E22" s="95" t="s">
        <v>15</v>
      </c>
      <c r="F22" s="98">
        <v>1</v>
      </c>
      <c r="G22" s="123"/>
    </row>
    <row r="23" spans="2:7" ht="12.75">
      <c r="B23" s="69"/>
      <c r="C23" s="69"/>
      <c r="D23" s="69"/>
      <c r="E23" s="95" t="s">
        <v>16</v>
      </c>
      <c r="F23" s="98">
        <v>70</v>
      </c>
      <c r="G23" s="123"/>
    </row>
    <row r="24" spans="2:6" ht="27.75" customHeight="1" thickBot="1">
      <c r="B24" s="204"/>
      <c r="C24" s="204"/>
      <c r="D24" s="204"/>
      <c r="E24" s="83" t="s">
        <v>54</v>
      </c>
      <c r="F24" s="96">
        <f>SUM(F3:F23)</f>
        <v>728</v>
      </c>
    </row>
    <row r="35" ht="12.75">
      <c r="E35" s="81" t="s">
        <v>55</v>
      </c>
    </row>
    <row r="36" ht="12.75">
      <c r="E36" s="80" t="s">
        <v>56</v>
      </c>
    </row>
    <row r="53" spans="2:5" ht="12.75">
      <c r="B53" s="85" t="s">
        <v>57</v>
      </c>
      <c r="C53" s="82"/>
      <c r="D53" s="82"/>
      <c r="E53" s="86" t="s">
        <v>58</v>
      </c>
    </row>
  </sheetData>
  <sheetProtection/>
  <mergeCells count="4">
    <mergeCell ref="E5:F5"/>
    <mergeCell ref="B24:D24"/>
    <mergeCell ref="B8:B9"/>
    <mergeCell ref="B11:B12"/>
  </mergeCells>
  <printOptions/>
  <pageMargins left="0.7" right="0.7" top="0.75" bottom="0.75" header="0.3" footer="0.3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SECODAM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Héctor Pacheco Hernández</dc:creator>
  <cp:keywords/>
  <dc:description>impreso</dc:description>
  <cp:lastModifiedBy>Franky</cp:lastModifiedBy>
  <cp:lastPrinted>2021-01-15T17:17:23Z</cp:lastPrinted>
  <dcterms:created xsi:type="dcterms:W3CDTF">2002-10-04T19:16:01Z</dcterms:created>
  <dcterms:modified xsi:type="dcterms:W3CDTF">2021-04-05T17:40:33Z</dcterms:modified>
  <cp:category/>
  <cp:version/>
  <cp:contentType/>
  <cp:contentStatus/>
</cp:coreProperties>
</file>